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240" windowWidth="20730" windowHeight="6285"/>
    <workbookView xWindow="-15" yWindow="-15" windowWidth="20730" windowHeight="6255"/>
  </bookViews>
  <sheets>
    <sheet name="G_SE_Inclusion (2)" sheetId="26" r:id="rId1"/>
    <sheet name="Explications" sheetId="27" r:id="rId2"/>
    <sheet name="Matrix_Gov_PA" sheetId="12" r:id="rId3"/>
    <sheet name="Matrix_Gov_PA.1" sheetId="8" r:id="rId4"/>
  </sheets>
  <definedNames>
    <definedName name="Vision" localSheetId="1">Explications!#REF!</definedName>
    <definedName name="Vision_1" localSheetId="1">Explications!#REF!</definedName>
    <definedName name="_xlnm.Print_Area" localSheetId="0">'G_SE_Inclusion (2)'!$A$2:$X$263</definedName>
  </definedNames>
  <calcPr calcId="145621" concurrentCalc="0"/>
</workbook>
</file>

<file path=xl/calcChain.xml><?xml version="1.0" encoding="utf-8"?>
<calcChain xmlns="http://schemas.openxmlformats.org/spreadsheetml/2006/main">
  <c r="W202" i="26" l="1"/>
  <c r="V202" i="26"/>
  <c r="U202" i="26"/>
  <c r="T202" i="26"/>
  <c r="R202" i="26"/>
  <c r="Q202" i="26"/>
  <c r="P202" i="26"/>
  <c r="O202" i="26"/>
  <c r="M202" i="26"/>
  <c r="L202" i="26"/>
  <c r="K202" i="26"/>
  <c r="J202" i="26"/>
  <c r="H202" i="26"/>
  <c r="G202" i="26"/>
  <c r="F202" i="26"/>
  <c r="E202" i="26"/>
  <c r="W195" i="26"/>
  <c r="V195" i="26"/>
  <c r="U195" i="26"/>
  <c r="T195" i="26"/>
  <c r="R195" i="26"/>
  <c r="Q195" i="26"/>
  <c r="P195" i="26"/>
  <c r="O195" i="26"/>
  <c r="M195" i="26"/>
  <c r="L195" i="26"/>
  <c r="K195" i="26"/>
  <c r="J195" i="26"/>
  <c r="H195" i="26"/>
  <c r="G195" i="26"/>
  <c r="F195" i="26"/>
  <c r="E195" i="26"/>
  <c r="W188" i="26"/>
  <c r="V188" i="26"/>
  <c r="U188" i="26"/>
  <c r="T188" i="26"/>
  <c r="R188" i="26"/>
  <c r="Q188" i="26"/>
  <c r="P188" i="26"/>
  <c r="O188" i="26"/>
  <c r="M188" i="26"/>
  <c r="L188" i="26"/>
  <c r="K188" i="26"/>
  <c r="J188" i="26"/>
  <c r="H188" i="26"/>
  <c r="G188" i="26"/>
  <c r="F188" i="26"/>
  <c r="E188" i="26"/>
  <c r="W179" i="26"/>
  <c r="V179" i="26"/>
  <c r="U179" i="26"/>
  <c r="T179" i="26"/>
  <c r="R179" i="26"/>
  <c r="Q179" i="26"/>
  <c r="P179" i="26"/>
  <c r="O179" i="26"/>
  <c r="M179" i="26"/>
  <c r="L179" i="26"/>
  <c r="K179" i="26"/>
  <c r="J179" i="26"/>
  <c r="H179" i="26"/>
  <c r="G179" i="26"/>
  <c r="F179" i="26"/>
  <c r="E179" i="26"/>
  <c r="W178" i="26"/>
  <c r="V178" i="26"/>
  <c r="U178" i="26"/>
  <c r="T178" i="26"/>
  <c r="R178" i="26"/>
  <c r="Q178" i="26"/>
  <c r="P178" i="26"/>
  <c r="O178" i="26"/>
  <c r="M178" i="26"/>
  <c r="L178" i="26"/>
  <c r="K178" i="26"/>
  <c r="J178" i="26"/>
  <c r="H178" i="26"/>
  <c r="G178" i="26"/>
  <c r="F178" i="26"/>
  <c r="E178" i="26"/>
  <c r="W160" i="26"/>
  <c r="V160" i="26"/>
  <c r="U160" i="26"/>
  <c r="T160" i="26"/>
  <c r="R160" i="26"/>
  <c r="Q160" i="26"/>
  <c r="P160" i="26"/>
  <c r="O160" i="26"/>
  <c r="M160" i="26"/>
  <c r="L160" i="26"/>
  <c r="K160" i="26"/>
  <c r="J160" i="26"/>
  <c r="H160" i="26"/>
  <c r="G160" i="26"/>
  <c r="F160" i="26"/>
  <c r="E160" i="26"/>
  <c r="W153" i="26"/>
  <c r="V153" i="26"/>
  <c r="U153" i="26"/>
  <c r="T153" i="26"/>
  <c r="R153" i="26"/>
  <c r="Q153" i="26"/>
  <c r="P153" i="26"/>
  <c r="O153" i="26"/>
  <c r="M153" i="26"/>
  <c r="L153" i="26"/>
  <c r="K153" i="26"/>
  <c r="J153" i="26"/>
  <c r="H153" i="26"/>
  <c r="G153" i="26"/>
  <c r="F153" i="26"/>
  <c r="E153" i="26"/>
  <c r="W146" i="26"/>
  <c r="V146" i="26"/>
  <c r="U146" i="26"/>
  <c r="T146" i="26"/>
  <c r="R146" i="26"/>
  <c r="Q146" i="26"/>
  <c r="P146" i="26"/>
  <c r="O146" i="26"/>
  <c r="M146" i="26"/>
  <c r="L146" i="26"/>
  <c r="K146" i="26"/>
  <c r="J146" i="26"/>
  <c r="H146" i="26"/>
  <c r="G146" i="26"/>
  <c r="F146" i="26"/>
  <c r="E146" i="26"/>
  <c r="W137" i="26"/>
  <c r="V137" i="26"/>
  <c r="U137" i="26"/>
  <c r="T137" i="26"/>
  <c r="R137" i="26"/>
  <c r="Q137" i="26"/>
  <c r="P137" i="26"/>
  <c r="O137" i="26"/>
  <c r="M137" i="26"/>
  <c r="L137" i="26"/>
  <c r="K137" i="26"/>
  <c r="J137" i="26"/>
  <c r="H137" i="26"/>
  <c r="G137" i="26"/>
  <c r="F137" i="26"/>
  <c r="E137" i="26"/>
  <c r="W136" i="26"/>
  <c r="V136" i="26"/>
  <c r="U136" i="26"/>
  <c r="T136" i="26"/>
  <c r="R136" i="26"/>
  <c r="Q136" i="26"/>
  <c r="P136" i="26"/>
  <c r="O136" i="26"/>
  <c r="M136" i="26"/>
  <c r="L136" i="26"/>
  <c r="K136" i="26"/>
  <c r="J136" i="26"/>
  <c r="H136" i="26"/>
  <c r="G136" i="26"/>
  <c r="F136" i="26"/>
  <c r="E136" i="26"/>
  <c r="W118" i="26"/>
  <c r="V118" i="26"/>
  <c r="U118" i="26"/>
  <c r="T118" i="26"/>
  <c r="R118" i="26"/>
  <c r="Q118" i="26"/>
  <c r="P118" i="26"/>
  <c r="O118" i="26"/>
  <c r="M118" i="26"/>
  <c r="L118" i="26"/>
  <c r="K118" i="26"/>
  <c r="J118" i="26"/>
  <c r="H118" i="26"/>
  <c r="G118" i="26"/>
  <c r="F118" i="26"/>
  <c r="E118" i="26"/>
  <c r="W111" i="26"/>
  <c r="V111" i="26"/>
  <c r="U111" i="26"/>
  <c r="T111" i="26"/>
  <c r="R111" i="26"/>
  <c r="Q111" i="26"/>
  <c r="P111" i="26"/>
  <c r="O111" i="26"/>
  <c r="M111" i="26"/>
  <c r="L111" i="26"/>
  <c r="K111" i="26"/>
  <c r="J111" i="26"/>
  <c r="H111" i="26"/>
  <c r="G111" i="26"/>
  <c r="F111" i="26"/>
  <c r="E111" i="26"/>
  <c r="W104" i="26"/>
  <c r="V104" i="26"/>
  <c r="U104" i="26"/>
  <c r="T104" i="26"/>
  <c r="R104" i="26"/>
  <c r="Q104" i="26"/>
  <c r="P104" i="26"/>
  <c r="O104" i="26"/>
  <c r="M104" i="26"/>
  <c r="L104" i="26"/>
  <c r="K104" i="26"/>
  <c r="J104" i="26"/>
  <c r="H104" i="26"/>
  <c r="G104" i="26"/>
  <c r="F104" i="26"/>
  <c r="E104" i="26"/>
  <c r="W95" i="26"/>
  <c r="V95" i="26"/>
  <c r="U95" i="26"/>
  <c r="T95" i="26"/>
  <c r="R95" i="26"/>
  <c r="Q95" i="26"/>
  <c r="P95" i="26"/>
  <c r="O95" i="26"/>
  <c r="M95" i="26"/>
  <c r="L95" i="26"/>
  <c r="K95" i="26"/>
  <c r="J95" i="26"/>
  <c r="H95" i="26"/>
  <c r="G95" i="26"/>
  <c r="F95" i="26"/>
  <c r="E95" i="26"/>
  <c r="W94" i="26"/>
  <c r="V94" i="26"/>
  <c r="U94" i="26"/>
  <c r="T94" i="26"/>
  <c r="R94" i="26"/>
  <c r="Q94" i="26"/>
  <c r="P94" i="26"/>
  <c r="O94" i="26"/>
  <c r="M94" i="26"/>
  <c r="L94" i="26"/>
  <c r="K94" i="26"/>
  <c r="J94" i="26"/>
  <c r="H94" i="26"/>
  <c r="G94" i="26"/>
  <c r="F94" i="26"/>
  <c r="E94" i="26"/>
  <c r="W76" i="26"/>
  <c r="V76" i="26"/>
  <c r="U76" i="26"/>
  <c r="T76" i="26"/>
  <c r="R76" i="26"/>
  <c r="Q76" i="26"/>
  <c r="P76" i="26"/>
  <c r="O76" i="26"/>
  <c r="M76" i="26"/>
  <c r="L76" i="26"/>
  <c r="K76" i="26"/>
  <c r="J76" i="26"/>
  <c r="H76" i="26"/>
  <c r="G76" i="26"/>
  <c r="F76" i="26"/>
  <c r="E76" i="26"/>
  <c r="W69" i="26"/>
  <c r="V69" i="26"/>
  <c r="U69" i="26"/>
  <c r="T69" i="26"/>
  <c r="R69" i="26"/>
  <c r="Q69" i="26"/>
  <c r="P69" i="26"/>
  <c r="O69" i="26"/>
  <c r="M69" i="26"/>
  <c r="L69" i="26"/>
  <c r="K69" i="26"/>
  <c r="J69" i="26"/>
  <c r="H69" i="26"/>
  <c r="G69" i="26"/>
  <c r="F69" i="26"/>
  <c r="E69" i="26"/>
  <c r="W62" i="26"/>
  <c r="V62" i="26"/>
  <c r="U62" i="26"/>
  <c r="T62" i="26"/>
  <c r="R62" i="26"/>
  <c r="Q62" i="26"/>
  <c r="P62" i="26"/>
  <c r="O62" i="26"/>
  <c r="M62" i="26"/>
  <c r="L62" i="26"/>
  <c r="K62" i="26"/>
  <c r="J62" i="26"/>
  <c r="H62" i="26"/>
  <c r="G62" i="26"/>
  <c r="F62" i="26"/>
  <c r="E62" i="26"/>
  <c r="W53" i="26"/>
  <c r="V53" i="26"/>
  <c r="U53" i="26"/>
  <c r="T53" i="26"/>
  <c r="R53" i="26"/>
  <c r="Q53" i="26"/>
  <c r="P53" i="26"/>
  <c r="O53" i="26"/>
  <c r="M53" i="26"/>
  <c r="L53" i="26"/>
  <c r="K53" i="26"/>
  <c r="J53" i="26"/>
  <c r="H53" i="26"/>
  <c r="G53" i="26"/>
  <c r="F53" i="26"/>
  <c r="E53" i="26"/>
  <c r="W52" i="26"/>
  <c r="V52" i="26"/>
  <c r="U52" i="26"/>
  <c r="T52" i="26"/>
  <c r="R52" i="26"/>
  <c r="Q52" i="26"/>
  <c r="P52" i="26"/>
  <c r="O52" i="26"/>
  <c r="M52" i="26"/>
  <c r="L52" i="26"/>
  <c r="K52" i="26"/>
  <c r="J52" i="26"/>
  <c r="H52" i="26"/>
  <c r="G52" i="26"/>
  <c r="F52" i="26"/>
  <c r="E52" i="26"/>
  <c r="W34" i="26"/>
  <c r="V34" i="26"/>
  <c r="U34" i="26"/>
  <c r="T34" i="26"/>
  <c r="W27" i="26"/>
  <c r="V27" i="26"/>
  <c r="U27" i="26"/>
  <c r="T27" i="26"/>
  <c r="W20" i="26"/>
  <c r="V20" i="26"/>
  <c r="U20" i="26"/>
  <c r="T20" i="26"/>
  <c r="W11" i="26"/>
  <c r="V11" i="26"/>
  <c r="U11" i="26"/>
  <c r="T11" i="26"/>
  <c r="W10" i="26"/>
  <c r="V10" i="26"/>
  <c r="U10" i="26"/>
  <c r="T10" i="26"/>
  <c r="R34" i="26"/>
  <c r="Q34" i="26"/>
  <c r="P34" i="26"/>
  <c r="O34" i="26"/>
  <c r="R27" i="26"/>
  <c r="Q27" i="26"/>
  <c r="P27" i="26"/>
  <c r="O27" i="26"/>
  <c r="R20" i="26"/>
  <c r="Q20" i="26"/>
  <c r="P20" i="26"/>
  <c r="O20" i="26"/>
  <c r="R11" i="26"/>
  <c r="Q11" i="26"/>
  <c r="P11" i="26"/>
  <c r="O11" i="26"/>
  <c r="R10" i="26"/>
  <c r="Q10" i="26"/>
  <c r="P10" i="26"/>
  <c r="O10" i="26"/>
  <c r="M34" i="26"/>
  <c r="L34" i="26"/>
  <c r="K34" i="26"/>
  <c r="J34" i="26"/>
  <c r="M27" i="26"/>
  <c r="L27" i="26"/>
  <c r="K27" i="26"/>
  <c r="J27" i="26"/>
  <c r="M20" i="26"/>
  <c r="L20" i="26"/>
  <c r="K20" i="26"/>
  <c r="J20" i="26"/>
  <c r="M11" i="26"/>
  <c r="L11" i="26"/>
  <c r="K11" i="26"/>
  <c r="J11" i="26"/>
  <c r="M10" i="26"/>
  <c r="L10" i="26"/>
  <c r="K10" i="26"/>
  <c r="J10" i="26"/>
  <c r="F11" i="26"/>
  <c r="F10" i="26"/>
  <c r="G11" i="26"/>
  <c r="G10" i="26"/>
  <c r="H11" i="26"/>
  <c r="H10" i="26"/>
  <c r="E20" i="26"/>
  <c r="E11" i="26"/>
  <c r="E10" i="26"/>
  <c r="F27" i="26"/>
  <c r="G27" i="26"/>
  <c r="H27" i="26"/>
  <c r="E27" i="26"/>
  <c r="F20" i="26"/>
  <c r="G20" i="26"/>
  <c r="H20" i="26"/>
  <c r="F34" i="26"/>
  <c r="G34" i="26"/>
  <c r="H34" i="26"/>
  <c r="E34" i="26"/>
  <c r="X6" i="26"/>
  <c r="S6" i="26"/>
  <c r="N6" i="26"/>
  <c r="I6" i="26"/>
  <c r="X5" i="26"/>
  <c r="S5" i="26"/>
  <c r="N5" i="26"/>
  <c r="I5" i="26"/>
  <c r="X174" i="26"/>
  <c r="S174" i="26"/>
  <c r="N174" i="26"/>
  <c r="I174" i="26"/>
  <c r="X173" i="26"/>
  <c r="S173" i="26"/>
  <c r="N173" i="26"/>
  <c r="I173" i="26"/>
  <c r="X132" i="26"/>
  <c r="S132" i="26"/>
  <c r="N132" i="26"/>
  <c r="I132" i="26"/>
  <c r="X131" i="26"/>
  <c r="S131" i="26"/>
  <c r="N131" i="26"/>
  <c r="I131" i="26"/>
  <c r="X90" i="26"/>
  <c r="S90" i="26"/>
  <c r="N90" i="26"/>
  <c r="I90" i="26"/>
  <c r="X89" i="26"/>
  <c r="S89" i="26"/>
  <c r="N89" i="26"/>
  <c r="I89" i="26"/>
  <c r="X48" i="26"/>
  <c r="S48" i="26"/>
  <c r="X47" i="26"/>
  <c r="S47" i="26"/>
  <c r="N47" i="26"/>
  <c r="N48" i="26"/>
  <c r="I47" i="26"/>
  <c r="I48" i="26"/>
  <c r="I46" i="26"/>
  <c r="B217" i="26"/>
  <c r="B252" i="26"/>
  <c r="B269" i="26"/>
  <c r="N46" i="26"/>
  <c r="O217" i="26"/>
  <c r="C252" i="26"/>
  <c r="C269" i="26"/>
  <c r="S46" i="26"/>
  <c r="B233" i="26"/>
  <c r="D252" i="26"/>
  <c r="D269" i="26"/>
  <c r="X46" i="26"/>
  <c r="O233" i="26"/>
  <c r="E252" i="26"/>
  <c r="E269" i="26"/>
  <c r="I88" i="26"/>
  <c r="B218" i="26"/>
  <c r="B253" i="26"/>
  <c r="B270" i="26"/>
  <c r="N88" i="26"/>
  <c r="O218" i="26"/>
  <c r="C253" i="26"/>
  <c r="C270" i="26"/>
  <c r="S88" i="26"/>
  <c r="B234" i="26"/>
  <c r="D253" i="26"/>
  <c r="D270" i="26"/>
  <c r="X88" i="26"/>
  <c r="O234" i="26"/>
  <c r="E253" i="26"/>
  <c r="E270" i="26"/>
  <c r="I130" i="26"/>
  <c r="B219" i="26"/>
  <c r="B254" i="26"/>
  <c r="B271" i="26"/>
  <c r="N130" i="26"/>
  <c r="O219" i="26"/>
  <c r="C254" i="26"/>
  <c r="C271" i="26"/>
  <c r="S130" i="26"/>
  <c r="B235" i="26"/>
  <c r="D254" i="26"/>
  <c r="D271" i="26"/>
  <c r="X130" i="26"/>
  <c r="O235" i="26"/>
  <c r="E254" i="26"/>
  <c r="E271" i="26"/>
  <c r="I172" i="26"/>
  <c r="B220" i="26"/>
  <c r="B255" i="26"/>
  <c r="B272" i="26"/>
  <c r="N172" i="26"/>
  <c r="O220" i="26"/>
  <c r="C255" i="26"/>
  <c r="C272" i="26"/>
  <c r="S172" i="26"/>
  <c r="B236" i="26"/>
  <c r="D255" i="26"/>
  <c r="D272" i="26"/>
  <c r="X172" i="26"/>
  <c r="O236" i="26"/>
  <c r="E255" i="26"/>
  <c r="E272" i="26"/>
  <c r="X4" i="26"/>
  <c r="O232" i="26"/>
  <c r="E251" i="26"/>
  <c r="E268" i="26"/>
  <c r="S4" i="26"/>
  <c r="B232" i="26"/>
  <c r="D251" i="26"/>
  <c r="D268" i="26"/>
  <c r="N4" i="26"/>
  <c r="O216" i="26"/>
  <c r="C251" i="26"/>
  <c r="C268" i="26"/>
  <c r="I4" i="26"/>
  <c r="B216" i="26"/>
  <c r="B251" i="26"/>
  <c r="B268" i="26"/>
  <c r="AC175" i="26"/>
  <c r="AC174" i="26"/>
  <c r="AC173" i="26"/>
  <c r="AC172" i="26"/>
  <c r="AC133" i="26"/>
  <c r="AC132" i="26"/>
  <c r="AC131" i="26"/>
  <c r="AC130" i="26"/>
  <c r="AC91" i="26"/>
  <c r="AC90" i="26"/>
  <c r="AC89" i="26"/>
  <c r="AC88" i="26"/>
  <c r="AC49" i="26"/>
  <c r="AC48" i="26"/>
  <c r="AC47" i="26"/>
  <c r="AC46" i="26"/>
  <c r="AC7" i="26"/>
  <c r="AC6" i="26"/>
  <c r="AC5" i="26"/>
  <c r="AC4" i="26"/>
  <c r="D12" i="8"/>
  <c r="E12" i="8"/>
  <c r="F12" i="8"/>
  <c r="G12" i="8"/>
  <c r="H12" i="8"/>
  <c r="I12" i="8"/>
  <c r="J12" i="8"/>
  <c r="K12" i="8"/>
  <c r="L12" i="8"/>
  <c r="M12" i="8"/>
  <c r="N12" i="8"/>
  <c r="O12" i="8"/>
  <c r="P12" i="8"/>
  <c r="Q12" i="8"/>
  <c r="R12" i="8"/>
  <c r="S12" i="8"/>
  <c r="T12" i="8"/>
  <c r="U12" i="8"/>
  <c r="V12" i="8"/>
  <c r="C12" i="8"/>
</calcChain>
</file>

<file path=xl/comments1.xml><?xml version="1.0" encoding="utf-8"?>
<comments xmlns="http://schemas.openxmlformats.org/spreadsheetml/2006/main">
  <authors>
    <author>Carlo Paolini</author>
  </authors>
  <commentList>
    <comment ref="E3" authorId="0">
      <text>
        <r>
          <rPr>
            <sz val="9"/>
            <color indexed="81"/>
            <rFont val="Tahoma"/>
            <family val="2"/>
          </rPr>
          <t>I</t>
        </r>
        <r>
          <rPr>
            <sz val="11"/>
            <color indexed="81"/>
            <rFont val="Tahoma"/>
            <family val="2"/>
          </rPr>
          <t>NCLUSION
Concernant l’inclusion, l’équité entre parties prenantes se fonde sur leur représentativité et acceptation dans le processus de propositions, d’analyses et de prise de décision concernant la gouvernance et la gestion durable des services écosystémiques d’un contexte territorial de référence.
Dans l’exercice de gouvernance et gestion durable des services écosystémiques d’un contexte territorial de référence les critères suivants :</t>
        </r>
        <r>
          <rPr>
            <b/>
            <sz val="11"/>
            <color indexed="81"/>
            <rFont val="Tahoma"/>
            <family val="2"/>
          </rPr>
          <t xml:space="preserve">
</t>
        </r>
        <r>
          <rPr>
            <sz val="9"/>
            <color indexed="81"/>
            <rFont val="Tahoma"/>
            <family val="2"/>
          </rPr>
          <t xml:space="preserve">
</t>
        </r>
      </text>
    </comment>
    <comment ref="J3" authorId="0">
      <text>
        <r>
          <rPr>
            <sz val="11"/>
            <color indexed="81"/>
            <rFont val="Tahoma"/>
            <family val="2"/>
          </rPr>
          <t>TRANSPARENCE
Au point de vue de l’équité, agir avec transparence, c’est agir entre les parties prenantes équitablement :
 sans préjugé, sans favoritisme et en toute impartialité en se basant sur des faits objectifs et non sur des impressions ni en fonction d’intérêts personnels,
 dans le respect des droits et en tenant compte des différences entre les parties prenantes avec particulier attention aux groupes défavorisés,
 avec compétences et rigueur en évitant toute situation de conflit d’intérêts susceptible d’influencer la prise de décision ou l’exercice des fonctions</t>
        </r>
        <r>
          <rPr>
            <b/>
            <sz val="9"/>
            <color indexed="81"/>
            <rFont val="Tahoma"/>
            <family val="2"/>
          </rPr>
          <t xml:space="preserve">
</t>
        </r>
      </text>
    </comment>
    <comment ref="O3" authorId="0">
      <text>
        <r>
          <rPr>
            <sz val="11"/>
            <color indexed="81"/>
            <rFont val="Tahoma"/>
            <family val="2"/>
          </rPr>
          <t>REDEVABILITE
Au point de vue de l’équité, agir équitablement dans la recevabilité ou responsabilité en matière de gouvernance et gestion des services écosystémiques est d’une grande importance. Quand l’appropriation et l’exploitation incontrôlée des ressources naturelles sont importantes et la situation est rendue plus difficile par des facteurs externes comme le changement climatique, les parties prenantes ont non seulement besoin d’être assistées contre la progressive privation des besoins de base, mais ils doivent également être protégés contre des dispositions de gouvernance et de gestion inéquitable, inadaptées et corrompues. En réalité, nombreux sont ceux qui pensent que l’insatisfaction profonde ressentie devant l’inégalité en matière d’accès aux ressources constitue l’une des principales raisons à l’origine des exploitations anarchiques et à la perte progressive des services écosystémiques.
Dans l’exercice de gouvernance et gestion durable des services écosystémiques d’un contexte territorial de référence :</t>
        </r>
        <r>
          <rPr>
            <sz val="9"/>
            <color indexed="81"/>
            <rFont val="Tahoma"/>
            <family val="2"/>
          </rPr>
          <t xml:space="preserve">
</t>
        </r>
      </text>
    </comment>
    <comment ref="T3" authorId="0">
      <text>
        <r>
          <rPr>
            <sz val="11"/>
            <color indexed="81"/>
            <rFont val="Tahoma"/>
            <family val="2"/>
          </rPr>
          <t>Direction
Le principe d’équité dans la gouvernance et la gestion des services écosystémiques doit être atteint par des mesures institutionnelles et politiques qui permettent à la direction de favoriser, accroître et sécuriser la gestion équitable des services écosystémiques entre les parties prenantes du paysage de référence.
Dans l’exercice de gouvernance et gestion durable des services écosystémiques d’un contexte territorial de référence :</t>
        </r>
        <r>
          <rPr>
            <b/>
            <sz val="9"/>
            <color indexed="81"/>
            <rFont val="Tahoma"/>
            <family val="2"/>
          </rPr>
          <t xml:space="preserve">
</t>
        </r>
      </text>
    </comment>
    <comment ref="E7" authorId="0">
      <text>
        <r>
          <rPr>
            <sz val="11"/>
            <color indexed="81"/>
            <rFont val="Tahoma"/>
            <family val="2"/>
          </rPr>
          <t>Représentation
 La représentation se réfère au fait de permettre à toutes les parties prenantes (collectivité, usagers, porter d’intérêts, groupes défavoriser, etc.) qui dépendent directement ou indirectement des services écosystémiques d’un paysage de référence d’être représentées dans l’institution, structure, organe, etc. en charge de la gouvernance et gestion des services écosystémiques</t>
        </r>
        <r>
          <rPr>
            <b/>
            <sz val="11"/>
            <color indexed="81"/>
            <rFont val="Tahoma"/>
            <family val="2"/>
          </rPr>
          <t xml:space="preserve">
</t>
        </r>
        <r>
          <rPr>
            <sz val="9"/>
            <color indexed="81"/>
            <rFont val="Tahoma"/>
            <charset val="1"/>
          </rPr>
          <t xml:space="preserve">
</t>
        </r>
      </text>
    </comment>
    <comment ref="F7" authorId="0">
      <text>
        <r>
          <rPr>
            <sz val="11"/>
            <color indexed="81"/>
            <rFont val="Tahoma"/>
            <family val="2"/>
          </rPr>
          <t>Acceptation
 Le critère se réfère au niveau d’acceptation réciproque entre les parties prenantes par des dynamiques sociales et techniques dans le processus de prise de décision dans l’institution, structure, organe, etc. en charge de la gouvernance et gestion des services écosystémiques</t>
        </r>
        <r>
          <rPr>
            <b/>
            <sz val="9"/>
            <color indexed="81"/>
            <rFont val="Tahoma"/>
            <family val="2"/>
          </rPr>
          <t xml:space="preserve">
</t>
        </r>
      </text>
    </comment>
    <comment ref="G7" authorId="0">
      <text>
        <r>
          <rPr>
            <sz val="11"/>
            <color indexed="81"/>
            <rFont val="Tahoma"/>
            <family val="2"/>
          </rPr>
          <t>Clarté
 La clarté se réfère à la transmission des renseignements pertinents, complets, précis et faciles à comprendre qui assurent un partage d’informations claires et complètent à toutes les parties prenantes au sujet des éléments de discussion et de prise de décision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H7" authorId="0">
      <text>
        <r>
          <rPr>
            <sz val="11"/>
            <color indexed="81"/>
            <rFont val="Tahoma"/>
            <family val="2"/>
          </rPr>
          <t>Orientation consensuelle
 L’orientation consensuelle se réfère aux dynamiques sociales et techniques susceptibles de porter à des prises de décision collective supérieure ou égale à la somme des intérêts particuliers ou individuels (p. ex. conflit d’intérêts, notions préconçues, absence de compréhension des enjeux liés à la diversité, etc.)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J7" authorId="0">
      <text>
        <r>
          <rPr>
            <sz val="11"/>
            <color indexed="81"/>
            <rFont val="Tahoma"/>
            <family val="2"/>
          </rPr>
          <t>Intégrité et engagement
 L’intégrité et l’engagement concernent tous ceux qui sont chargés de responsabilités spécifiques pour la conservation et la valorisation durable des services écosystémiques. Les membres des institutions de direction et du personnel de l’aire protégée exécutent leurs tâches avec probité, impartialité et bonne volonté. Les autres parties prenantes (détenteurs de droits, porteurs d’intérêts, groupes défavorisés, etc.) appliquent les engagements concernés, fournissent des informations, idées et ressources matérielles et financières mettent spontanément en place des initiatives pour soutenir la gestion durable des services écosystémiques</t>
        </r>
        <r>
          <rPr>
            <b/>
            <sz val="11"/>
            <color indexed="81"/>
            <rFont val="Tahoma"/>
            <family val="2"/>
          </rPr>
          <t xml:space="preserve">
</t>
        </r>
      </text>
    </comment>
    <comment ref="K7" authorId="0">
      <text>
        <r>
          <rPr>
            <sz val="9"/>
            <color indexed="81"/>
            <rFont val="Tahoma"/>
            <family val="2"/>
          </rPr>
          <t>Attribution de ressources
 L’attribution de ressources s’assure que les ressources humaines et financières allouées pour la gouvernance et gestion durable des services écosystémiques sont ciblées convenablement en correspondant à l’attribution budgétisée dans les décisions prises entre les parties prenantes en fonction des objectifs et plans définis</t>
        </r>
        <r>
          <rPr>
            <b/>
            <sz val="9"/>
            <color indexed="81"/>
            <rFont val="Tahoma"/>
            <family val="2"/>
          </rPr>
          <t xml:space="preserve">
</t>
        </r>
      </text>
    </comment>
    <comment ref="L7" authorId="0">
      <text>
        <r>
          <rPr>
            <sz val="11"/>
            <color indexed="81"/>
            <rFont val="Tahoma"/>
            <family val="2"/>
          </rPr>
          <t>Distribution équitable coûts-avantages
 Le critère se réfère à l’existence et utilisation du principe d’équité entre les parties prenantes en tant que valeur fondamentale pour la distribution des coûts et avantages issus de la gouvernance et gestion des services écosystémiques. Il s’agit d’estimer de l’application de mécanismes spécifiques visant à compenser les réels désavantages pour les parties et liés aux maintiens d’une utilisation durable des ressources naturelles (p. ex. quotas et licences spécifiques d’utilisation des ressources, concessions, permis, accords d’accès et d’utilisation des terres, proportion des recettes de l’aire protégée, accès à des sources alternatives de moyens de subsistance ou de revenu)</t>
        </r>
        <r>
          <rPr>
            <b/>
            <sz val="9"/>
            <color indexed="81"/>
            <rFont val="Tahoma"/>
            <family val="2"/>
          </rPr>
          <t xml:space="preserve">
</t>
        </r>
      </text>
    </comment>
    <comment ref="M7" authorId="0">
      <text>
        <r>
          <rPr>
            <sz val="11"/>
            <color indexed="81"/>
            <rFont val="Tahoma"/>
            <family val="2"/>
          </rPr>
          <t>Évaluations indépendantes
 L’évaluation indépendante se réfère à l’existence d’un système indépendant (p. ex. un médiateur, une agence de révision, etc.) qui possède l’autorité et la capacité d’assurer objectivement dans quelle mesure les critères établis ont été respectés ou non et, si le cas, de remettre en question les institutions et les actions de gouvernance et de gestion des services écosystémiques</t>
        </r>
        <r>
          <rPr>
            <b/>
            <sz val="11"/>
            <color indexed="81"/>
            <rFont val="Tahoma"/>
            <family val="2"/>
          </rPr>
          <t xml:space="preserve">
</t>
        </r>
      </text>
    </comment>
    <comment ref="O7" authorId="0">
      <text>
        <r>
          <rPr>
            <sz val="11"/>
            <color indexed="81"/>
            <rFont val="Tahoma"/>
            <family val="2"/>
          </rPr>
          <t>Efficacité de gestion ou performance
 L’efficacité de gestion ou performance se réfère au niveau d’atteinte des objectifs tels qu’ils ont été planifiés et mise en œuvre, y compris à travers une évaluation de l’efficience et d’efficacité dans les objectifs de maintien/amélioration des services écosystémiques et des avantages/assistance appropriés au profit des parties prenantes</t>
        </r>
        <r>
          <rPr>
            <b/>
            <sz val="9"/>
            <color indexed="81"/>
            <rFont val="Tahoma"/>
            <family val="2"/>
          </rPr>
          <t xml:space="preserve">
</t>
        </r>
      </text>
    </comment>
    <comment ref="P7" authorId="0">
      <text>
        <r>
          <rPr>
            <sz val="11"/>
            <color indexed="81"/>
            <rFont val="Tahoma"/>
            <family val="2"/>
          </rPr>
          <t>Utilisation efficiente des ressources
 L’utilisation efficiente des ressources estime les responsabilités, les rôles et les capacités effectivement mis à profit par le personnel des institutions de gouvernance et de gestion et les parties prenantes dans les interventions (planification, mise à disposition des ressources, mise en œuvre des interventions, promotion des principes d’équité, gestion des problèmes sensibles et des conflits, etc.)</t>
        </r>
        <r>
          <rPr>
            <sz val="9"/>
            <color indexed="81"/>
            <rFont val="Tahoma"/>
            <family val="2"/>
          </rPr>
          <t xml:space="preserve">
</t>
        </r>
      </text>
    </comment>
    <comment ref="Q7" authorId="0">
      <text>
        <r>
          <rPr>
            <sz val="11"/>
            <color indexed="81"/>
            <rFont val="Tahoma"/>
            <family val="2"/>
          </rPr>
          <t>Engagement actif
 L’engagement actif se réfère à la fréquentation aux réunions consultatives et de prises de décisions, la promotion à des communications/réunions internes aux parties prenantes sur les aspects et décisions qui doivent être traités et sur les résultats adoptés, la prise à part et le maintien des processus collaboratifs, l’élaboration de politiques et propositions constructives, la conservation volontaire et auxiliaire de la biodiversité et des ressources naturelles</t>
        </r>
        <r>
          <rPr>
            <sz val="9"/>
            <color indexed="81"/>
            <rFont val="Tahoma"/>
            <family val="2"/>
          </rPr>
          <t xml:space="preserve">
</t>
        </r>
      </text>
    </comment>
    <comment ref="R7" authorId="0">
      <text>
        <r>
          <rPr>
            <sz val="11"/>
            <color indexed="81"/>
            <rFont val="Tahoma"/>
            <family val="2"/>
          </rPr>
          <t>Respect des accords
 Le critère se réfère au respect des accords convenus, qui sont honorés parce qu’elles sont les règles des parties prenantes plutôt que dans la crainte des sanctions émises par des organes institutionnels. Le respect des accords approuvés peut concerner : la résolution de conflits liés à l’utilisation de la terre, de l’eau et des ressources naturelles, l’engagement et la collaboration plutôt que par la confrontation, l’adoption des principes d’équité, les droits positifs pour les groupes défavorisés, etc.</t>
        </r>
        <r>
          <rPr>
            <sz val="9"/>
            <color indexed="81"/>
            <rFont val="Tahoma"/>
            <family val="2"/>
          </rPr>
          <t xml:space="preserve">
</t>
        </r>
      </text>
    </comment>
    <comment ref="T7" authorId="0">
      <text>
        <r>
          <rPr>
            <sz val="11"/>
            <color indexed="81"/>
            <rFont val="Tahoma"/>
            <family val="2"/>
          </rPr>
          <t>Vision
Le critère se réfère à l’existence et le partage d’une vision stratégique qui soit cohérente et constituant une perspective générale à long terme fondé sur des valeurs convenues entre les parties prenantes et traduites de façon cohérente en objectifs clairs</t>
        </r>
        <r>
          <rPr>
            <sz val="9"/>
            <color indexed="81"/>
            <rFont val="Tahoma"/>
            <family val="2"/>
          </rPr>
          <t xml:space="preserve">
</t>
        </r>
      </text>
    </comment>
    <comment ref="U7" authorId="0">
      <text>
        <r>
          <rPr>
            <sz val="11"/>
            <color indexed="81"/>
            <rFont val="Tahoma"/>
            <family val="2"/>
          </rPr>
          <t>Valeurs
Les valeurs se réfèrent aux pratiques de gouvernance et de gestion conformément aux valeurs convenues et acceptées de la gestion durable des ressources naturelles par les parties prenantes</t>
        </r>
        <r>
          <rPr>
            <b/>
            <sz val="9"/>
            <color indexed="81"/>
            <rFont val="Tahoma"/>
            <family val="2"/>
          </rPr>
          <t xml:space="preserve">
</t>
        </r>
      </text>
    </comment>
    <comment ref="V7" authorId="0">
      <text>
        <r>
          <rPr>
            <sz val="11"/>
            <color indexed="81"/>
            <rFont val="Tahoma"/>
            <family val="2"/>
          </rPr>
          <t>Subsidiarité
La subsidiarité se réfère à l’attribution, autant que possible, de l’autorité et de la responsabilité de la gestion aux associations/organisations/institutions des parties prenantes les plus proches des ressources naturelles et qui permettent de prendre des décisions (diverses) à différents niveaux et d’améliorer ainsi les capacités des échelons les plus bas</t>
        </r>
        <r>
          <rPr>
            <sz val="9"/>
            <color indexed="81"/>
            <rFont val="Tahoma"/>
            <family val="2"/>
          </rPr>
          <t xml:space="preserve">
</t>
        </r>
      </text>
    </comment>
    <comment ref="W7" authorId="0">
      <text>
        <r>
          <rPr>
            <sz val="11"/>
            <color indexed="81"/>
            <rFont val="Tahoma"/>
            <family val="2"/>
          </rPr>
          <t>Légalisation
La légalisation se réfère au niveau de légalisation des droits et des lois coutumières concernant les parties prenantes, comme individus ou association/organisations/institutions et des dispositifs essentiels à la mise en œuvre de la gouvernance et la gestion équitable des services écosystémiques rendus par la terre, l’eau et les ressources naturelles du paysage de référence</t>
        </r>
        <r>
          <rPr>
            <sz val="9"/>
            <color indexed="81"/>
            <rFont val="Tahoma"/>
            <family val="2"/>
          </rPr>
          <t xml:space="preserve">
</t>
        </r>
      </text>
    </comment>
    <comment ref="E45" authorId="0">
      <text>
        <r>
          <rPr>
            <sz val="9"/>
            <color indexed="81"/>
            <rFont val="Tahoma"/>
            <family val="2"/>
          </rPr>
          <t>I</t>
        </r>
        <r>
          <rPr>
            <sz val="11"/>
            <color indexed="81"/>
            <rFont val="Tahoma"/>
            <family val="2"/>
          </rPr>
          <t>NCLUSION
Concernant l’inclusion, l’équité entre parties prenantes se fonde sur leur représentativité et acceptation dans le processus de propositions, d’analyses et de prise de décision concernant la gouvernance et la gestion durable des services écosystémiques d’un contexte territorial de référence.
Dans l’exercice de gouvernance et gestion durable des services écosystémiques d’un contexte territorial de référence les critères suivants :</t>
        </r>
        <r>
          <rPr>
            <b/>
            <sz val="11"/>
            <color indexed="81"/>
            <rFont val="Tahoma"/>
            <family val="2"/>
          </rPr>
          <t xml:space="preserve">
</t>
        </r>
        <r>
          <rPr>
            <sz val="9"/>
            <color indexed="81"/>
            <rFont val="Tahoma"/>
            <family val="2"/>
          </rPr>
          <t xml:space="preserve">
</t>
        </r>
      </text>
    </comment>
    <comment ref="J45" authorId="0">
      <text>
        <r>
          <rPr>
            <sz val="11"/>
            <color indexed="81"/>
            <rFont val="Tahoma"/>
            <family val="2"/>
          </rPr>
          <t>TRANSPARENCE
Au point de vue de l’équité, agir avec transparence, c’est agir entre les parties prenantes équitablement :
 sans préjugé, sans favoritisme et en toute impartialité en se basant sur des faits objectifs et non sur des impressions ni en fonction d’intérêts personnels,
 dans le respect des droits et en tenant compte des différences entre les parties prenantes avec particulier attention aux groupes défavorisés,
 avec compétences et rigueur en évitant toute situation de conflit d’intérêts susceptible d’influencer la prise de décision ou l’exercice des fonctions</t>
        </r>
        <r>
          <rPr>
            <b/>
            <sz val="9"/>
            <color indexed="81"/>
            <rFont val="Tahoma"/>
            <family val="2"/>
          </rPr>
          <t xml:space="preserve">
</t>
        </r>
      </text>
    </comment>
    <comment ref="O45" authorId="0">
      <text>
        <r>
          <rPr>
            <sz val="11"/>
            <color indexed="81"/>
            <rFont val="Tahoma"/>
            <family val="2"/>
          </rPr>
          <t>REDEVABILITE
Au point de vue de l’équité, agir équitablement dans la recevabilité ou responsabilité en matière de gouvernance et gestion des services écosystémiques est d’une grande importance. Quand l’appropriation et l’exploitation incontrôlée des ressources naturelles sont importantes et la situation est rendue plus difficile par des facteurs externes comme le changement climatique, les parties prenantes ont non seulement besoin d’être assistées contre la progressive privation des besoins de base, mais ils doivent également être protégés contre des dispositions de gouvernance et de gestion inéquitable, inadaptées et corrompues. En réalité, nombreux sont ceux qui pensent que l’insatisfaction profonde ressentie devant l’inégalité en matière d’accès aux ressources constitue l’une des principales raisons à l’origine des exploitations anarchiques et à la perte progressive des services écosystémiques.
Dans l’exercice de gouvernance et gestion durable des services écosystémiques d’un contexte territorial de référence :</t>
        </r>
        <r>
          <rPr>
            <sz val="9"/>
            <color indexed="81"/>
            <rFont val="Tahoma"/>
            <family val="2"/>
          </rPr>
          <t xml:space="preserve">
</t>
        </r>
      </text>
    </comment>
    <comment ref="T45" authorId="0">
      <text>
        <r>
          <rPr>
            <sz val="11"/>
            <color indexed="81"/>
            <rFont val="Tahoma"/>
            <family val="2"/>
          </rPr>
          <t>Direction
Le principe d’équité dans la gouvernance et la gestion des services écosystémiques doit être atteint par des mesures institutionnelles et politiques qui permettent à la direction de favoriser, accroître et sécuriser la gestion équitable des services écosystémiques entre les parties prenantes du paysage de référence.
Dans l’exercice de gouvernance et gestion durable des services écosystémiques d’un contexte territorial de référence :</t>
        </r>
        <r>
          <rPr>
            <b/>
            <sz val="9"/>
            <color indexed="81"/>
            <rFont val="Tahoma"/>
            <family val="2"/>
          </rPr>
          <t xml:space="preserve">
</t>
        </r>
      </text>
    </comment>
    <comment ref="E49" authorId="0">
      <text>
        <r>
          <rPr>
            <sz val="11"/>
            <color indexed="81"/>
            <rFont val="Tahoma"/>
            <family val="2"/>
          </rPr>
          <t>Représentation
 La représentation se réfère au fait de permettre à toutes les parties prenantes (collectivité, usagers, porter d’intérêts, groupes défavoriser, etc.) qui dépendent directement ou indirectement des services écosystémiques d’un paysage de référence d’être représentées dans l’institution, structure, organe, etc. en charge de la gouvernance et gestion des services écosystémiques</t>
        </r>
        <r>
          <rPr>
            <b/>
            <sz val="11"/>
            <color indexed="81"/>
            <rFont val="Tahoma"/>
            <family val="2"/>
          </rPr>
          <t xml:space="preserve">
</t>
        </r>
        <r>
          <rPr>
            <sz val="9"/>
            <color indexed="81"/>
            <rFont val="Tahoma"/>
            <charset val="1"/>
          </rPr>
          <t xml:space="preserve">
</t>
        </r>
      </text>
    </comment>
    <comment ref="F49" authorId="0">
      <text>
        <r>
          <rPr>
            <sz val="11"/>
            <color indexed="81"/>
            <rFont val="Tahoma"/>
            <family val="2"/>
          </rPr>
          <t>Acceptation
 Le critère se réfère au niveau d’acceptation réciproque entre les parties prenantes par des dynamiques sociales et techniques dans le processus de prise de décision dans l’institution, structure, organe, etc. en charge de la gouvernance et gestion des services écosystémiques</t>
        </r>
        <r>
          <rPr>
            <b/>
            <sz val="9"/>
            <color indexed="81"/>
            <rFont val="Tahoma"/>
            <family val="2"/>
          </rPr>
          <t xml:space="preserve">
</t>
        </r>
      </text>
    </comment>
    <comment ref="G49" authorId="0">
      <text>
        <r>
          <rPr>
            <sz val="11"/>
            <color indexed="81"/>
            <rFont val="Tahoma"/>
            <family val="2"/>
          </rPr>
          <t>Clarté
 La clarté se réfère à la transmission des renseignements pertinents, complets, précis et faciles à comprendre qui assurent un partage d’informations claires et complètent à toutes les parties prenantes au sujet des éléments de discussion et de prise de décision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H49" authorId="0">
      <text>
        <r>
          <rPr>
            <sz val="11"/>
            <color indexed="81"/>
            <rFont val="Tahoma"/>
            <family val="2"/>
          </rPr>
          <t>Orientation consensuelle
 L’orientation consensuelle se réfère aux dynamiques sociales et techniques susceptibles de porter à des prises de décision collective supérieure ou égale à la somme des intérêts particuliers ou individuels (p. ex. conflit d’intérêts, notions préconçues, absence de compréhension des enjeux liés à la diversité, etc.)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J49" authorId="0">
      <text>
        <r>
          <rPr>
            <sz val="11"/>
            <color indexed="81"/>
            <rFont val="Tahoma"/>
            <family val="2"/>
          </rPr>
          <t>Intégrité et engagement
 L’intégrité et l’engagement concernent tous ceux qui sont chargés de responsabilités spécifiques pour la conservation et la valorisation durable des services écosystémiques. Les membres des institutions de direction et du personnel de l’aire protégée exécutent leurs tâches avec probité, impartialité et bonne volonté. Les autres parties prenantes (détenteurs de droits, porteurs d’intérêts, groupes défavorisés, etc.) appliquent les engagements concernés, fournissent des informations, idées et ressources matérielles et financières mettent spontanément en place des initiatives pour soutenir la gestion durable des services écosystémiques</t>
        </r>
        <r>
          <rPr>
            <b/>
            <sz val="11"/>
            <color indexed="81"/>
            <rFont val="Tahoma"/>
            <family val="2"/>
          </rPr>
          <t xml:space="preserve">
</t>
        </r>
      </text>
    </comment>
    <comment ref="K49" authorId="0">
      <text>
        <r>
          <rPr>
            <sz val="9"/>
            <color indexed="81"/>
            <rFont val="Tahoma"/>
            <family val="2"/>
          </rPr>
          <t>Attribution de ressources
 L’attribution de ressources s’assure que les ressources humaines et financières allouées pour la gouvernance et gestion durable des services écosystémiques sont ciblées convenablement en correspondant à l’attribution budgétisée dans les décisions prises entre les parties prenantes en fonction des objectifs et plans définis</t>
        </r>
        <r>
          <rPr>
            <b/>
            <sz val="9"/>
            <color indexed="81"/>
            <rFont val="Tahoma"/>
            <family val="2"/>
          </rPr>
          <t xml:space="preserve">
</t>
        </r>
      </text>
    </comment>
    <comment ref="L49" authorId="0">
      <text>
        <r>
          <rPr>
            <sz val="11"/>
            <color indexed="81"/>
            <rFont val="Tahoma"/>
            <family val="2"/>
          </rPr>
          <t>Distribution équitable coûts-avantages
 Le critère se réfère à l’existence et utilisation du principe d’équité entre les parties prenantes en tant que valeur fondamentale pour la distribution des coûts et avantages issus de la gouvernance et gestion des services écosystémiques. Il s’agit d’estimer de l’application de mécanismes spécifiques visant à compenser les réels désavantages pour les parties et liés aux maintiens d’une utilisation durable des ressources naturelles (p. ex. quotas et licences spécifiques d’utilisation des ressources, concessions, permis, accords d’accès et d’utilisation des terres, proportion des recettes de l’aire protégée, accès à des sources alternatives de moyens de subsistance ou de revenu)</t>
        </r>
        <r>
          <rPr>
            <b/>
            <sz val="9"/>
            <color indexed="81"/>
            <rFont val="Tahoma"/>
            <family val="2"/>
          </rPr>
          <t xml:space="preserve">
</t>
        </r>
      </text>
    </comment>
    <comment ref="M49" authorId="0">
      <text>
        <r>
          <rPr>
            <sz val="11"/>
            <color indexed="81"/>
            <rFont val="Tahoma"/>
            <family val="2"/>
          </rPr>
          <t>Évaluations indépendantes
 L’évaluation indépendante se réfère à l’existence d’un système indépendant (p. ex. un médiateur, une agence de révision, etc.) qui possède l’autorité et la capacité d’assurer objectivement dans quelle mesure les critères établis ont été respectés ou non et, si le cas, de remettre en question les institutions et les actions de gouvernance et de gestion des services écosystémiques</t>
        </r>
        <r>
          <rPr>
            <b/>
            <sz val="11"/>
            <color indexed="81"/>
            <rFont val="Tahoma"/>
            <family val="2"/>
          </rPr>
          <t xml:space="preserve">
</t>
        </r>
      </text>
    </comment>
    <comment ref="O49" authorId="0">
      <text>
        <r>
          <rPr>
            <sz val="11"/>
            <color indexed="81"/>
            <rFont val="Tahoma"/>
            <family val="2"/>
          </rPr>
          <t>Efficacité de gestion ou performance
 L’efficacité de gestion ou performance se réfère au niveau d’atteinte des objectifs tels qu’ils ont été planifiés et mise en œuvre, y compris à travers une évaluation de l’efficience et d’efficacité dans les objectifs de maintien/amélioration des services écosystémiques et des avantages/assistance appropriés au profit des parties prenantes</t>
        </r>
        <r>
          <rPr>
            <b/>
            <sz val="9"/>
            <color indexed="81"/>
            <rFont val="Tahoma"/>
            <family val="2"/>
          </rPr>
          <t xml:space="preserve">
</t>
        </r>
      </text>
    </comment>
    <comment ref="P49" authorId="0">
      <text>
        <r>
          <rPr>
            <sz val="11"/>
            <color indexed="81"/>
            <rFont val="Tahoma"/>
            <family val="2"/>
          </rPr>
          <t>Utilisation efficiente des ressources
 L’utilisation efficiente des ressources estime les responsabilités, les rôles et les capacités effectivement mis à profit par le personnel des institutions de gouvernance et de gestion et les parties prenantes dans les interventions (planification, mise à disposition des ressources, mise en œuvre des interventions, promotion des principes d’équité, gestion des problèmes sensibles et des conflits, etc.)</t>
        </r>
        <r>
          <rPr>
            <sz val="9"/>
            <color indexed="81"/>
            <rFont val="Tahoma"/>
            <family val="2"/>
          </rPr>
          <t xml:space="preserve">
</t>
        </r>
      </text>
    </comment>
    <comment ref="Q49" authorId="0">
      <text>
        <r>
          <rPr>
            <sz val="11"/>
            <color indexed="81"/>
            <rFont val="Tahoma"/>
            <family val="2"/>
          </rPr>
          <t>Engagement actif
 L’engagement actif se réfère à la fréquentation aux réunions consultatives et de prises de décisions, la promotion à des communications/réunions internes aux parties prenantes sur les aspects et décisions qui doivent être traités et sur les résultats adoptés, la prise à part et le maintien des processus collaboratifs, l’élaboration de politiques et propositions constructives, la conservation volontaire et auxiliaire de la biodiversité et des ressources naturelles</t>
        </r>
        <r>
          <rPr>
            <sz val="9"/>
            <color indexed="81"/>
            <rFont val="Tahoma"/>
            <family val="2"/>
          </rPr>
          <t xml:space="preserve">
</t>
        </r>
      </text>
    </comment>
    <comment ref="R49" authorId="0">
      <text>
        <r>
          <rPr>
            <sz val="11"/>
            <color indexed="81"/>
            <rFont val="Tahoma"/>
            <family val="2"/>
          </rPr>
          <t>Respect des accords
 Le critère se réfère au respect des accords convenus, qui sont honorés parce qu’elles sont les règles des parties prenantes plutôt que dans la crainte des sanctions émises par des organes institutionnels. Le respect des accords approuvés peut concerner : la résolution de conflits liés à l’utilisation de la terre, de l’eau et des ressources naturelles, l’engagement et la collaboration plutôt que par la confrontation, l’adoption des principes d’équité, les droits positifs pour les groupes défavorisés, etc.</t>
        </r>
        <r>
          <rPr>
            <sz val="9"/>
            <color indexed="81"/>
            <rFont val="Tahoma"/>
            <family val="2"/>
          </rPr>
          <t xml:space="preserve">
</t>
        </r>
      </text>
    </comment>
    <comment ref="T49" authorId="0">
      <text>
        <r>
          <rPr>
            <sz val="11"/>
            <color indexed="81"/>
            <rFont val="Tahoma"/>
            <family val="2"/>
          </rPr>
          <t>Vision
Le critère se réfère à l’existence et le partage d’une vision stratégique qui soit cohérente et constituant une perspective générale à long terme fondé sur des valeurs convenues entre les parties prenantes et traduites de façon cohérente en objectifs clairs</t>
        </r>
        <r>
          <rPr>
            <sz val="9"/>
            <color indexed="81"/>
            <rFont val="Tahoma"/>
            <family val="2"/>
          </rPr>
          <t xml:space="preserve">
</t>
        </r>
      </text>
    </comment>
    <comment ref="U49" authorId="0">
      <text>
        <r>
          <rPr>
            <sz val="11"/>
            <color indexed="81"/>
            <rFont val="Tahoma"/>
            <family val="2"/>
          </rPr>
          <t>Valeurs
Les valeurs se réfèrent aux pratiques de gouvernance et de gestion conformément aux valeurs convenues et acceptées de la gestion durable des ressources naturelles par les parties prenantes</t>
        </r>
        <r>
          <rPr>
            <b/>
            <sz val="9"/>
            <color indexed="81"/>
            <rFont val="Tahoma"/>
            <family val="2"/>
          </rPr>
          <t xml:space="preserve">
</t>
        </r>
      </text>
    </comment>
    <comment ref="V49" authorId="0">
      <text>
        <r>
          <rPr>
            <sz val="11"/>
            <color indexed="81"/>
            <rFont val="Tahoma"/>
            <family val="2"/>
          </rPr>
          <t>Subsidiarité
La subsidiarité se réfère à l’attribution, autant que possible, de l’autorité et de la responsabilité de la gestion aux associations/organisations/institutions des parties prenantes les plus proches des ressources naturelles et qui permettent de prendre des décisions (diverses) à différents niveaux et d’améliorer ainsi les capacités des échelons les plus bas</t>
        </r>
        <r>
          <rPr>
            <sz val="9"/>
            <color indexed="81"/>
            <rFont val="Tahoma"/>
            <family val="2"/>
          </rPr>
          <t xml:space="preserve">
</t>
        </r>
      </text>
    </comment>
    <comment ref="W49" authorId="0">
      <text>
        <r>
          <rPr>
            <sz val="11"/>
            <color indexed="81"/>
            <rFont val="Tahoma"/>
            <family val="2"/>
          </rPr>
          <t>Légalisation
La légalisation se réfère au niveau de légalisation des droits et des lois coutumières concernant les parties prenantes, comme individus ou association/organisations/institutions et des dispositifs essentiels à la mise en œuvre de la gouvernance et la gestion équitable des services écosystémiques rendus par la terre, l’eau et les ressources naturelles du paysage de référence</t>
        </r>
        <r>
          <rPr>
            <sz val="9"/>
            <color indexed="81"/>
            <rFont val="Tahoma"/>
            <family val="2"/>
          </rPr>
          <t xml:space="preserve">
</t>
        </r>
      </text>
    </comment>
    <comment ref="E87" authorId="0">
      <text>
        <r>
          <rPr>
            <sz val="9"/>
            <color indexed="81"/>
            <rFont val="Tahoma"/>
            <family val="2"/>
          </rPr>
          <t>I</t>
        </r>
        <r>
          <rPr>
            <sz val="11"/>
            <color indexed="81"/>
            <rFont val="Tahoma"/>
            <family val="2"/>
          </rPr>
          <t>NCLUSION
Concernant l’inclusion, l’équité entre parties prenantes se fonde sur leur représentativité et acceptation dans le processus de propositions, d’analyses et de prise de décision concernant la gouvernance et la gestion durable des services écosystémiques d’un contexte territorial de référence.
Dans l’exercice de gouvernance et gestion durable des services écosystémiques d’un contexte territorial de référence les critères suivants :</t>
        </r>
        <r>
          <rPr>
            <b/>
            <sz val="11"/>
            <color indexed="81"/>
            <rFont val="Tahoma"/>
            <family val="2"/>
          </rPr>
          <t xml:space="preserve">
</t>
        </r>
        <r>
          <rPr>
            <sz val="9"/>
            <color indexed="81"/>
            <rFont val="Tahoma"/>
            <family val="2"/>
          </rPr>
          <t xml:space="preserve">
</t>
        </r>
      </text>
    </comment>
    <comment ref="J87" authorId="0">
      <text>
        <r>
          <rPr>
            <sz val="11"/>
            <color indexed="81"/>
            <rFont val="Tahoma"/>
            <family val="2"/>
          </rPr>
          <t>TRANSPARENCE
Au point de vue de l’équité, agir avec transparence, c’est agir entre les parties prenantes équitablement :
 sans préjugé, sans favoritisme et en toute impartialité en se basant sur des faits objectifs et non sur des impressions ni en fonction d’intérêts personnels,
 dans le respect des droits et en tenant compte des différences entre les parties prenantes avec particulier attention aux groupes défavorisés,
 avec compétences et rigueur en évitant toute situation de conflit d’intérêts susceptible d’influencer la prise de décision ou l’exercice des fonctions</t>
        </r>
        <r>
          <rPr>
            <b/>
            <sz val="9"/>
            <color indexed="81"/>
            <rFont val="Tahoma"/>
            <family val="2"/>
          </rPr>
          <t xml:space="preserve">
</t>
        </r>
      </text>
    </comment>
    <comment ref="O87" authorId="0">
      <text>
        <r>
          <rPr>
            <sz val="11"/>
            <color indexed="81"/>
            <rFont val="Tahoma"/>
            <family val="2"/>
          </rPr>
          <t>REDEVABILITE
Au point de vue de l’équité, agir équitablement dans la recevabilité ou responsabilité en matière de gouvernance et gestion des services écosystémiques est d’une grande importance. Quand l’appropriation et l’exploitation incontrôlée des ressources naturelles sont importantes et la situation est rendue plus difficile par des facteurs externes comme le changement climatique, les parties prenantes ont non seulement besoin d’être assistées contre la progressive privation des besoins de base, mais ils doivent également être protégés contre des dispositions de gouvernance et de gestion inéquitable, inadaptées et corrompues. En réalité, nombreux sont ceux qui pensent que l’insatisfaction profonde ressentie devant l’inégalité en matière d’accès aux ressources constitue l’une des principales raisons à l’origine des exploitations anarchiques et à la perte progressive des services écosystémiques.
Dans l’exercice de gouvernance et gestion durable des services écosystémiques d’un contexte territorial de référence :</t>
        </r>
        <r>
          <rPr>
            <sz val="9"/>
            <color indexed="81"/>
            <rFont val="Tahoma"/>
            <family val="2"/>
          </rPr>
          <t xml:space="preserve">
</t>
        </r>
      </text>
    </comment>
    <comment ref="T87" authorId="0">
      <text>
        <r>
          <rPr>
            <sz val="11"/>
            <color indexed="81"/>
            <rFont val="Tahoma"/>
            <family val="2"/>
          </rPr>
          <t>Direction
Le principe d’équité dans la gouvernance et la gestion des services écosystémiques doit être atteint par des mesures institutionnelles et politiques qui permettent à la direction de favoriser, accroître et sécuriser la gestion équitable des services écosystémiques entre les parties prenantes du paysage de référence.
Dans l’exercice de gouvernance et gestion durable des services écosystémiques d’un contexte territorial de référence :</t>
        </r>
        <r>
          <rPr>
            <b/>
            <sz val="9"/>
            <color indexed="81"/>
            <rFont val="Tahoma"/>
            <family val="2"/>
          </rPr>
          <t xml:space="preserve">
</t>
        </r>
      </text>
    </comment>
    <comment ref="E91" authorId="0">
      <text>
        <r>
          <rPr>
            <sz val="11"/>
            <color indexed="81"/>
            <rFont val="Tahoma"/>
            <family val="2"/>
          </rPr>
          <t>Représentation
 La représentation se réfère au fait de permettre à toutes les parties prenantes (collectivité, usagers, porter d’intérêts, groupes défavoriser, etc.) qui dépendent directement ou indirectement des services écosystémiques d’un paysage de référence d’être représentées dans l’institution, structure, organe, etc. en charge de la gouvernance et gestion des services écosystémiques</t>
        </r>
        <r>
          <rPr>
            <b/>
            <sz val="11"/>
            <color indexed="81"/>
            <rFont val="Tahoma"/>
            <family val="2"/>
          </rPr>
          <t xml:space="preserve">
</t>
        </r>
        <r>
          <rPr>
            <sz val="9"/>
            <color indexed="81"/>
            <rFont val="Tahoma"/>
            <charset val="1"/>
          </rPr>
          <t xml:space="preserve">
</t>
        </r>
      </text>
    </comment>
    <comment ref="F91" authorId="0">
      <text>
        <r>
          <rPr>
            <sz val="11"/>
            <color indexed="81"/>
            <rFont val="Tahoma"/>
            <family val="2"/>
          </rPr>
          <t>Acceptation
 Le critère se réfère au niveau d’acceptation réciproque entre les parties prenantes par des dynamiques sociales et techniques dans le processus de prise de décision dans l’institution, structure, organe, etc. en charge de la gouvernance et gestion des services écosystémiques</t>
        </r>
        <r>
          <rPr>
            <b/>
            <sz val="9"/>
            <color indexed="81"/>
            <rFont val="Tahoma"/>
            <family val="2"/>
          </rPr>
          <t xml:space="preserve">
</t>
        </r>
      </text>
    </comment>
    <comment ref="G91" authorId="0">
      <text>
        <r>
          <rPr>
            <sz val="11"/>
            <color indexed="81"/>
            <rFont val="Tahoma"/>
            <family val="2"/>
          </rPr>
          <t>Clarté
 La clarté se réfère à la transmission des renseignements pertinents, complets, précis et faciles à comprendre qui assurent un partage d’informations claires et complètent à toutes les parties prenantes au sujet des éléments de discussion et de prise de décision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H91" authorId="0">
      <text>
        <r>
          <rPr>
            <sz val="11"/>
            <color indexed="81"/>
            <rFont val="Tahoma"/>
            <family val="2"/>
          </rPr>
          <t>Orientation consensuelle
 L’orientation consensuelle se réfère aux dynamiques sociales et techniques susceptibles de porter à des prises de décision collective supérieure ou égale à la somme des intérêts particuliers ou individuels (p. ex. conflit d’intérêts, notions préconçues, absence de compréhension des enjeux liés à la diversité, etc.)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J91" authorId="0">
      <text>
        <r>
          <rPr>
            <sz val="11"/>
            <color indexed="81"/>
            <rFont val="Tahoma"/>
            <family val="2"/>
          </rPr>
          <t>Intégrité et engagement
 L’intégrité et l’engagement concernent tous ceux qui sont chargés de responsabilités spécifiques pour la conservation et la valorisation durable des services écosystémiques. Les membres des institutions de direction et du personnel de l’aire protégée exécutent leurs tâches avec probité, impartialité et bonne volonté. Les autres parties prenantes (détenteurs de droits, porteurs d’intérêts, groupes défavorisés, etc.) appliquent les engagements concernés, fournissent des informations, idées et ressources matérielles et financières mettent spontanément en place des initiatives pour soutenir la gestion durable des services écosystémiques</t>
        </r>
        <r>
          <rPr>
            <b/>
            <sz val="11"/>
            <color indexed="81"/>
            <rFont val="Tahoma"/>
            <family val="2"/>
          </rPr>
          <t xml:space="preserve">
</t>
        </r>
      </text>
    </comment>
    <comment ref="K91" authorId="0">
      <text>
        <r>
          <rPr>
            <sz val="9"/>
            <color indexed="81"/>
            <rFont val="Tahoma"/>
            <family val="2"/>
          </rPr>
          <t>Attribution de ressources
 L’attribution de ressources s’assure que les ressources humaines et financières allouées pour la gouvernance et gestion durable des services écosystémiques sont ciblées convenablement en correspondant à l’attribution budgétisée dans les décisions prises entre les parties prenantes en fonction des objectifs et plans définis</t>
        </r>
        <r>
          <rPr>
            <b/>
            <sz val="9"/>
            <color indexed="81"/>
            <rFont val="Tahoma"/>
            <family val="2"/>
          </rPr>
          <t xml:space="preserve">
</t>
        </r>
      </text>
    </comment>
    <comment ref="L91" authorId="0">
      <text>
        <r>
          <rPr>
            <sz val="11"/>
            <color indexed="81"/>
            <rFont val="Tahoma"/>
            <family val="2"/>
          </rPr>
          <t>Distribution équitable coûts-avantages
 Le critère se réfère à l’existence et utilisation du principe d’équité entre les parties prenantes en tant que valeur fondamentale pour la distribution des coûts et avantages issus de la gouvernance et gestion des services écosystémiques. Il s’agit d’estimer de l’application de mécanismes spécifiques visant à compenser les réels désavantages pour les parties et liés aux maintiens d’une utilisation durable des ressources naturelles (p. ex. quotas et licences spécifiques d’utilisation des ressources, concessions, permis, accords d’accès et d’utilisation des terres, proportion des recettes de l’aire protégée, accès à des sources alternatives de moyens de subsistance ou de revenu)</t>
        </r>
        <r>
          <rPr>
            <b/>
            <sz val="9"/>
            <color indexed="81"/>
            <rFont val="Tahoma"/>
            <family val="2"/>
          </rPr>
          <t xml:space="preserve">
</t>
        </r>
      </text>
    </comment>
    <comment ref="M91" authorId="0">
      <text>
        <r>
          <rPr>
            <sz val="11"/>
            <color indexed="81"/>
            <rFont val="Tahoma"/>
            <family val="2"/>
          </rPr>
          <t>Évaluations indépendantes
 L’évaluation indépendante se réfère à l’existence d’un système indépendant (p. ex. un médiateur, une agence de révision, etc.) qui possède l’autorité et la capacité d’assurer objectivement dans quelle mesure les critères établis ont été respectés ou non et, si le cas, de remettre en question les institutions et les actions de gouvernance et de gestion des services écosystémiques</t>
        </r>
        <r>
          <rPr>
            <b/>
            <sz val="11"/>
            <color indexed="81"/>
            <rFont val="Tahoma"/>
            <family val="2"/>
          </rPr>
          <t xml:space="preserve">
</t>
        </r>
      </text>
    </comment>
    <comment ref="O91" authorId="0">
      <text>
        <r>
          <rPr>
            <sz val="11"/>
            <color indexed="81"/>
            <rFont val="Tahoma"/>
            <family val="2"/>
          </rPr>
          <t>Efficacité de gestion ou performance
 L’efficacité de gestion ou performance se réfère au niveau d’atteinte des objectifs tels qu’ils ont été planifiés et mise en œuvre, y compris à travers une évaluation de l’efficience et d’efficacité dans les objectifs de maintien/amélioration des services écosystémiques et des avantages/assistance appropriés au profit des parties prenantes</t>
        </r>
        <r>
          <rPr>
            <b/>
            <sz val="9"/>
            <color indexed="81"/>
            <rFont val="Tahoma"/>
            <family val="2"/>
          </rPr>
          <t xml:space="preserve">
</t>
        </r>
      </text>
    </comment>
    <comment ref="P91" authorId="0">
      <text>
        <r>
          <rPr>
            <sz val="11"/>
            <color indexed="81"/>
            <rFont val="Tahoma"/>
            <family val="2"/>
          </rPr>
          <t>Utilisation efficiente des ressources
 L’utilisation efficiente des ressources estime les responsabilités, les rôles et les capacités effectivement mis à profit par le personnel des institutions de gouvernance et de gestion et les parties prenantes dans les interventions (planification, mise à disposition des ressources, mise en œuvre des interventions, promotion des principes d’équité, gestion des problèmes sensibles et des conflits, etc.)</t>
        </r>
        <r>
          <rPr>
            <sz val="9"/>
            <color indexed="81"/>
            <rFont val="Tahoma"/>
            <family val="2"/>
          </rPr>
          <t xml:space="preserve">
</t>
        </r>
      </text>
    </comment>
    <comment ref="Q91" authorId="0">
      <text>
        <r>
          <rPr>
            <sz val="11"/>
            <color indexed="81"/>
            <rFont val="Tahoma"/>
            <family val="2"/>
          </rPr>
          <t>Engagement actif
 L’engagement actif se réfère à la fréquentation aux réunions consultatives et de prises de décisions, la promotion à des communications/réunions internes aux parties prenantes sur les aspects et décisions qui doivent être traités et sur les résultats adoptés, la prise à part et le maintien des processus collaboratifs, l’élaboration de politiques et propositions constructives, la conservation volontaire et auxiliaire de la biodiversité et des ressources naturelles</t>
        </r>
        <r>
          <rPr>
            <sz val="9"/>
            <color indexed="81"/>
            <rFont val="Tahoma"/>
            <family val="2"/>
          </rPr>
          <t xml:space="preserve">
</t>
        </r>
      </text>
    </comment>
    <comment ref="R91" authorId="0">
      <text>
        <r>
          <rPr>
            <sz val="11"/>
            <color indexed="81"/>
            <rFont val="Tahoma"/>
            <family val="2"/>
          </rPr>
          <t>Respect des accords
 Le critère se réfère au respect des accords convenus, qui sont honorés parce qu’elles sont les règles des parties prenantes plutôt que dans la crainte des sanctions émises par des organes institutionnels. Le respect des accords approuvés peut concerner : la résolution de conflits liés à l’utilisation de la terre, de l’eau et des ressources naturelles, l’engagement et la collaboration plutôt que par la confrontation, l’adoption des principes d’équité, les droits positifs pour les groupes défavorisés, etc.</t>
        </r>
        <r>
          <rPr>
            <sz val="9"/>
            <color indexed="81"/>
            <rFont val="Tahoma"/>
            <family val="2"/>
          </rPr>
          <t xml:space="preserve">
</t>
        </r>
      </text>
    </comment>
    <comment ref="T91" authorId="0">
      <text>
        <r>
          <rPr>
            <sz val="11"/>
            <color indexed="81"/>
            <rFont val="Tahoma"/>
            <family val="2"/>
          </rPr>
          <t>Vision
Le critère se réfère à l’existence et le partage d’une vision stratégique qui soit cohérente et constituant une perspective générale à long terme fondé sur des valeurs convenues entre les parties prenantes et traduites de façon cohérente en objectifs clairs</t>
        </r>
        <r>
          <rPr>
            <sz val="9"/>
            <color indexed="81"/>
            <rFont val="Tahoma"/>
            <family val="2"/>
          </rPr>
          <t xml:space="preserve">
</t>
        </r>
      </text>
    </comment>
    <comment ref="U91" authorId="0">
      <text>
        <r>
          <rPr>
            <sz val="11"/>
            <color indexed="81"/>
            <rFont val="Tahoma"/>
            <family val="2"/>
          </rPr>
          <t>Valeurs
Les valeurs se réfèrent aux pratiques de gouvernance et de gestion conformément aux valeurs convenues et acceptées de la gestion durable des ressources naturelles par les parties prenantes</t>
        </r>
        <r>
          <rPr>
            <b/>
            <sz val="9"/>
            <color indexed="81"/>
            <rFont val="Tahoma"/>
            <family val="2"/>
          </rPr>
          <t xml:space="preserve">
</t>
        </r>
      </text>
    </comment>
    <comment ref="V91" authorId="0">
      <text>
        <r>
          <rPr>
            <sz val="11"/>
            <color indexed="81"/>
            <rFont val="Tahoma"/>
            <family val="2"/>
          </rPr>
          <t>Subsidiarité
La subsidiarité se réfère à l’attribution, autant que possible, de l’autorité et de la responsabilité de la gestion aux associations/organisations/institutions des parties prenantes les plus proches des ressources naturelles et qui permettent de prendre des décisions (diverses) à différents niveaux et d’améliorer ainsi les capacités des échelons les plus bas</t>
        </r>
        <r>
          <rPr>
            <sz val="9"/>
            <color indexed="81"/>
            <rFont val="Tahoma"/>
            <family val="2"/>
          </rPr>
          <t xml:space="preserve">
</t>
        </r>
      </text>
    </comment>
    <comment ref="W91" authorId="0">
      <text>
        <r>
          <rPr>
            <sz val="11"/>
            <color indexed="81"/>
            <rFont val="Tahoma"/>
            <family val="2"/>
          </rPr>
          <t>Légalisation
La légalisation se réfère au niveau de légalisation des droits et des lois coutumières concernant les parties prenantes, comme individus ou association/organisations/institutions et des dispositifs essentiels à la mise en œuvre de la gouvernance et la gestion équitable des services écosystémiques rendus par la terre, l’eau et les ressources naturelles du paysage de référence</t>
        </r>
        <r>
          <rPr>
            <sz val="9"/>
            <color indexed="81"/>
            <rFont val="Tahoma"/>
            <family val="2"/>
          </rPr>
          <t xml:space="preserve">
</t>
        </r>
      </text>
    </comment>
    <comment ref="E129" authorId="0">
      <text>
        <r>
          <rPr>
            <sz val="9"/>
            <color indexed="81"/>
            <rFont val="Tahoma"/>
            <family val="2"/>
          </rPr>
          <t>I</t>
        </r>
        <r>
          <rPr>
            <sz val="11"/>
            <color indexed="81"/>
            <rFont val="Tahoma"/>
            <family val="2"/>
          </rPr>
          <t>NCLUSION
Concernant l’inclusion, l’équité entre parties prenantes se fonde sur leur représentativité et acceptation dans le processus de propositions, d’analyses et de prise de décision concernant la gouvernance et la gestion durable des services écosystémiques d’un contexte territorial de référence.
Dans l’exercice de gouvernance et gestion durable des services écosystémiques d’un contexte territorial de référence les critères suivants :</t>
        </r>
        <r>
          <rPr>
            <b/>
            <sz val="11"/>
            <color indexed="81"/>
            <rFont val="Tahoma"/>
            <family val="2"/>
          </rPr>
          <t xml:space="preserve">
</t>
        </r>
        <r>
          <rPr>
            <sz val="9"/>
            <color indexed="81"/>
            <rFont val="Tahoma"/>
            <family val="2"/>
          </rPr>
          <t xml:space="preserve">
</t>
        </r>
      </text>
    </comment>
    <comment ref="J129" authorId="0">
      <text>
        <r>
          <rPr>
            <sz val="11"/>
            <color indexed="81"/>
            <rFont val="Tahoma"/>
            <family val="2"/>
          </rPr>
          <t>TRANSPARENCE
Au point de vue de l’équité, agir avec transparence, c’est agir entre les parties prenantes équitablement :
 sans préjugé, sans favoritisme et en toute impartialité en se basant sur des faits objectifs et non sur des impressions ni en fonction d’intérêts personnels,
 dans le respect des droits et en tenant compte des différences entre les parties prenantes avec particulier attention aux groupes défavorisés,
 avec compétences et rigueur en évitant toute situation de conflit d’intérêts susceptible d’influencer la prise de décision ou l’exercice des fonctions</t>
        </r>
        <r>
          <rPr>
            <b/>
            <sz val="9"/>
            <color indexed="81"/>
            <rFont val="Tahoma"/>
            <family val="2"/>
          </rPr>
          <t xml:space="preserve">
</t>
        </r>
      </text>
    </comment>
    <comment ref="O129" authorId="0">
      <text>
        <r>
          <rPr>
            <sz val="11"/>
            <color indexed="81"/>
            <rFont val="Tahoma"/>
            <family val="2"/>
          </rPr>
          <t>REDEVABILITE
Au point de vue de l’équité, agir équitablement dans la recevabilité ou responsabilité en matière de gouvernance et gestion des services écosystémiques est d’une grande importance. Quand l’appropriation et l’exploitation incontrôlée des ressources naturelles sont importantes et la situation est rendue plus difficile par des facteurs externes comme le changement climatique, les parties prenantes ont non seulement besoin d’être assistées contre la progressive privation des besoins de base, mais ils doivent également être protégés contre des dispositions de gouvernance et de gestion inéquitable, inadaptées et corrompues. En réalité, nombreux sont ceux qui pensent que l’insatisfaction profonde ressentie devant l’inégalité en matière d’accès aux ressources constitue l’une des principales raisons à l’origine des exploitations anarchiques et à la perte progressive des services écosystémiques.
Dans l’exercice de gouvernance et gestion durable des services écosystémiques d’un contexte territorial de référence :</t>
        </r>
        <r>
          <rPr>
            <sz val="9"/>
            <color indexed="81"/>
            <rFont val="Tahoma"/>
            <family val="2"/>
          </rPr>
          <t xml:space="preserve">
</t>
        </r>
      </text>
    </comment>
    <comment ref="T129" authorId="0">
      <text>
        <r>
          <rPr>
            <sz val="11"/>
            <color indexed="81"/>
            <rFont val="Tahoma"/>
            <family val="2"/>
          </rPr>
          <t>Direction
Le principe d’équité dans la gouvernance et la gestion des services écosystémiques doit être atteint par des mesures institutionnelles et politiques qui permettent à la direction de favoriser, accroître et sécuriser la gestion équitable des services écosystémiques entre les parties prenantes du paysage de référence.
Dans l’exercice de gouvernance et gestion durable des services écosystémiques d’un contexte territorial de référence :</t>
        </r>
        <r>
          <rPr>
            <b/>
            <sz val="9"/>
            <color indexed="81"/>
            <rFont val="Tahoma"/>
            <family val="2"/>
          </rPr>
          <t xml:space="preserve">
</t>
        </r>
      </text>
    </comment>
    <comment ref="E133" authorId="0">
      <text>
        <r>
          <rPr>
            <sz val="11"/>
            <color indexed="81"/>
            <rFont val="Tahoma"/>
            <family val="2"/>
          </rPr>
          <t>Représentation
 La représentation se réfère au fait de permettre à toutes les parties prenantes (collectivité, usagers, porter d’intérêts, groupes défavoriser, etc.) qui dépendent directement ou indirectement des services écosystémiques d’un paysage de référence d’être représentées dans l’institution, structure, organe, etc. en charge de la gouvernance et gestion des services écosystémiques</t>
        </r>
        <r>
          <rPr>
            <b/>
            <sz val="11"/>
            <color indexed="81"/>
            <rFont val="Tahoma"/>
            <family val="2"/>
          </rPr>
          <t xml:space="preserve">
</t>
        </r>
        <r>
          <rPr>
            <sz val="9"/>
            <color indexed="81"/>
            <rFont val="Tahoma"/>
            <charset val="1"/>
          </rPr>
          <t xml:space="preserve">
</t>
        </r>
      </text>
    </comment>
    <comment ref="F133" authorId="0">
      <text>
        <r>
          <rPr>
            <sz val="11"/>
            <color indexed="81"/>
            <rFont val="Tahoma"/>
            <family val="2"/>
          </rPr>
          <t>Acceptation
 Le critère se réfère au niveau d’acceptation réciproque entre les parties prenantes par des dynamiques sociales et techniques dans le processus de prise de décision dans l’institution, structure, organe, etc. en charge de la gouvernance et gestion des services écosystémiques</t>
        </r>
        <r>
          <rPr>
            <b/>
            <sz val="9"/>
            <color indexed="81"/>
            <rFont val="Tahoma"/>
            <family val="2"/>
          </rPr>
          <t xml:space="preserve">
</t>
        </r>
      </text>
    </comment>
    <comment ref="G133" authorId="0">
      <text>
        <r>
          <rPr>
            <sz val="11"/>
            <color indexed="81"/>
            <rFont val="Tahoma"/>
            <family val="2"/>
          </rPr>
          <t>Clarté
 La clarté se réfère à la transmission des renseignements pertinents, complets, précis et faciles à comprendre qui assurent un partage d’informations claires et complètent à toutes les parties prenantes au sujet des éléments de discussion et de prise de décision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H133" authorId="0">
      <text>
        <r>
          <rPr>
            <sz val="11"/>
            <color indexed="81"/>
            <rFont val="Tahoma"/>
            <family val="2"/>
          </rPr>
          <t>Orientation consensuelle
 L’orientation consensuelle se réfère aux dynamiques sociales et techniques susceptibles de porter à des prises de décision collective supérieure ou égale à la somme des intérêts particuliers ou individuels (p. ex. conflit d’intérêts, notions préconçues, absence de compréhension des enjeux liés à la diversité, etc.)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J133" authorId="0">
      <text>
        <r>
          <rPr>
            <sz val="11"/>
            <color indexed="81"/>
            <rFont val="Tahoma"/>
            <family val="2"/>
          </rPr>
          <t>Intégrité et engagement
 L’intégrité et l’engagement concernent tous ceux qui sont chargés de responsabilités spécifiques pour la conservation et la valorisation durable des services écosystémiques. Les membres des institutions de direction et du personnel de l’aire protégée exécutent leurs tâches avec probité, impartialité et bonne volonté. Les autres parties prenantes (détenteurs de droits, porteurs d’intérêts, groupes défavorisés, etc.) appliquent les engagements concernés, fournissent des informations, idées et ressources matérielles et financières mettent spontanément en place des initiatives pour soutenir la gestion durable des services écosystémiques</t>
        </r>
        <r>
          <rPr>
            <b/>
            <sz val="11"/>
            <color indexed="81"/>
            <rFont val="Tahoma"/>
            <family val="2"/>
          </rPr>
          <t xml:space="preserve">
</t>
        </r>
      </text>
    </comment>
    <comment ref="K133" authorId="0">
      <text>
        <r>
          <rPr>
            <sz val="9"/>
            <color indexed="81"/>
            <rFont val="Tahoma"/>
            <family val="2"/>
          </rPr>
          <t>Attribution de ressources
 L’attribution de ressources s’assure que les ressources humaines et financières allouées pour la gouvernance et gestion durable des services écosystémiques sont ciblées convenablement en correspondant à l’attribution budgétisée dans les décisions prises entre les parties prenantes en fonction des objectifs et plans définis</t>
        </r>
        <r>
          <rPr>
            <b/>
            <sz val="9"/>
            <color indexed="81"/>
            <rFont val="Tahoma"/>
            <family val="2"/>
          </rPr>
          <t xml:space="preserve">
</t>
        </r>
      </text>
    </comment>
    <comment ref="L133" authorId="0">
      <text>
        <r>
          <rPr>
            <sz val="11"/>
            <color indexed="81"/>
            <rFont val="Tahoma"/>
            <family val="2"/>
          </rPr>
          <t>Distribution équitable coûts-avantages
 Le critère se réfère à l’existence et utilisation du principe d’équité entre les parties prenantes en tant que valeur fondamentale pour la distribution des coûts et avantages issus de la gouvernance et gestion des services écosystémiques. Il s’agit d’estimer de l’application de mécanismes spécifiques visant à compenser les réels désavantages pour les parties et liés aux maintiens d’une utilisation durable des ressources naturelles (p. ex. quotas et licences spécifiques d’utilisation des ressources, concessions, permis, accords d’accès et d’utilisation des terres, proportion des recettes de l’aire protégée, accès à des sources alternatives de moyens de subsistance ou de revenu)</t>
        </r>
        <r>
          <rPr>
            <b/>
            <sz val="9"/>
            <color indexed="81"/>
            <rFont val="Tahoma"/>
            <family val="2"/>
          </rPr>
          <t xml:space="preserve">
</t>
        </r>
      </text>
    </comment>
    <comment ref="M133" authorId="0">
      <text>
        <r>
          <rPr>
            <sz val="11"/>
            <color indexed="81"/>
            <rFont val="Tahoma"/>
            <family val="2"/>
          </rPr>
          <t>Évaluations indépendantes
 L’évaluation indépendante se réfère à l’existence d’un système indépendant (p. ex. un médiateur, une agence de révision, etc.) qui possède l’autorité et la capacité d’assurer objectivement dans quelle mesure les critères établis ont été respectés ou non et, si le cas, de remettre en question les institutions et les actions de gouvernance et de gestion des services écosystémiques</t>
        </r>
        <r>
          <rPr>
            <b/>
            <sz val="11"/>
            <color indexed="81"/>
            <rFont val="Tahoma"/>
            <family val="2"/>
          </rPr>
          <t xml:space="preserve">
</t>
        </r>
      </text>
    </comment>
    <comment ref="O133" authorId="0">
      <text>
        <r>
          <rPr>
            <sz val="11"/>
            <color indexed="81"/>
            <rFont val="Tahoma"/>
            <family val="2"/>
          </rPr>
          <t>Efficacité de gestion ou performance
 L’efficacité de gestion ou performance se réfère au niveau d’atteinte des objectifs tels qu’ils ont été planifiés et mise en œuvre, y compris à travers une évaluation de l’efficience et d’efficacité dans les objectifs de maintien/amélioration des services écosystémiques et des avantages/assistance appropriés au profit des parties prenantes</t>
        </r>
        <r>
          <rPr>
            <b/>
            <sz val="9"/>
            <color indexed="81"/>
            <rFont val="Tahoma"/>
            <family val="2"/>
          </rPr>
          <t xml:space="preserve">
</t>
        </r>
      </text>
    </comment>
    <comment ref="P133" authorId="0">
      <text>
        <r>
          <rPr>
            <sz val="11"/>
            <color indexed="81"/>
            <rFont val="Tahoma"/>
            <family val="2"/>
          </rPr>
          <t>Utilisation efficiente des ressources
 L’utilisation efficiente des ressources estime les responsabilités, les rôles et les capacités effectivement mis à profit par le personnel des institutions de gouvernance et de gestion et les parties prenantes dans les interventions (planification, mise à disposition des ressources, mise en œuvre des interventions, promotion des principes d’équité, gestion des problèmes sensibles et des conflits, etc.)</t>
        </r>
        <r>
          <rPr>
            <sz val="9"/>
            <color indexed="81"/>
            <rFont val="Tahoma"/>
            <family val="2"/>
          </rPr>
          <t xml:space="preserve">
</t>
        </r>
      </text>
    </comment>
    <comment ref="Q133" authorId="0">
      <text>
        <r>
          <rPr>
            <sz val="11"/>
            <color indexed="81"/>
            <rFont val="Tahoma"/>
            <family val="2"/>
          </rPr>
          <t>Engagement actif
 L’engagement actif se réfère à la fréquentation aux réunions consultatives et de prises de décisions, la promotion à des communications/réunions internes aux parties prenantes sur les aspects et décisions qui doivent être traités et sur les résultats adoptés, la prise à part et le maintien des processus collaboratifs, l’élaboration de politiques et propositions constructives, la conservation volontaire et auxiliaire de la biodiversité et des ressources naturelles</t>
        </r>
        <r>
          <rPr>
            <sz val="9"/>
            <color indexed="81"/>
            <rFont val="Tahoma"/>
            <family val="2"/>
          </rPr>
          <t xml:space="preserve">
</t>
        </r>
      </text>
    </comment>
    <comment ref="R133" authorId="0">
      <text>
        <r>
          <rPr>
            <sz val="11"/>
            <color indexed="81"/>
            <rFont val="Tahoma"/>
            <family val="2"/>
          </rPr>
          <t>Respect des accords
 Le critère se réfère au respect des accords convenus, qui sont honorés parce qu’elles sont les règles des parties prenantes plutôt que dans la crainte des sanctions émises par des organes institutionnels. Le respect des accords approuvés peut concerner : la résolution de conflits liés à l’utilisation de la terre, de l’eau et des ressources naturelles, l’engagement et la collaboration plutôt que par la confrontation, l’adoption des principes d’équité, les droits positifs pour les groupes défavorisés, etc.</t>
        </r>
        <r>
          <rPr>
            <sz val="9"/>
            <color indexed="81"/>
            <rFont val="Tahoma"/>
            <family val="2"/>
          </rPr>
          <t xml:space="preserve">
</t>
        </r>
      </text>
    </comment>
    <comment ref="T133" authorId="0">
      <text>
        <r>
          <rPr>
            <sz val="11"/>
            <color indexed="81"/>
            <rFont val="Tahoma"/>
            <family val="2"/>
          </rPr>
          <t>Vision
Le critère se réfère à l’existence et le partage d’une vision stratégique qui soit cohérente et constituant une perspective générale à long terme fondé sur des valeurs convenues entre les parties prenantes et traduites de façon cohérente en objectifs clairs</t>
        </r>
        <r>
          <rPr>
            <sz val="9"/>
            <color indexed="81"/>
            <rFont val="Tahoma"/>
            <family val="2"/>
          </rPr>
          <t xml:space="preserve">
</t>
        </r>
      </text>
    </comment>
    <comment ref="U133" authorId="0">
      <text>
        <r>
          <rPr>
            <sz val="11"/>
            <color indexed="81"/>
            <rFont val="Tahoma"/>
            <family val="2"/>
          </rPr>
          <t>Valeurs
Les valeurs se réfèrent aux pratiques de gouvernance et de gestion conformément aux valeurs convenues et acceptées de la gestion durable des ressources naturelles par les parties prenantes</t>
        </r>
        <r>
          <rPr>
            <b/>
            <sz val="9"/>
            <color indexed="81"/>
            <rFont val="Tahoma"/>
            <family val="2"/>
          </rPr>
          <t xml:space="preserve">
</t>
        </r>
      </text>
    </comment>
    <comment ref="V133" authorId="0">
      <text>
        <r>
          <rPr>
            <sz val="11"/>
            <color indexed="81"/>
            <rFont val="Tahoma"/>
            <family val="2"/>
          </rPr>
          <t>Subsidiarité
La subsidiarité se réfère à l’attribution, autant que possible, de l’autorité et de la responsabilité de la gestion aux associations/organisations/institutions des parties prenantes les plus proches des ressources naturelles et qui permettent de prendre des décisions (diverses) à différents niveaux et d’améliorer ainsi les capacités des échelons les plus bas</t>
        </r>
        <r>
          <rPr>
            <sz val="9"/>
            <color indexed="81"/>
            <rFont val="Tahoma"/>
            <family val="2"/>
          </rPr>
          <t xml:space="preserve">
</t>
        </r>
      </text>
    </comment>
    <comment ref="W133" authorId="0">
      <text>
        <r>
          <rPr>
            <sz val="11"/>
            <color indexed="81"/>
            <rFont val="Tahoma"/>
            <family val="2"/>
          </rPr>
          <t>Légalisation
La légalisation se réfère au niveau de légalisation des droits et des lois coutumières concernant les parties prenantes, comme individus ou association/organisations/institutions et des dispositifs essentiels à la mise en œuvre de la gouvernance et la gestion équitable des services écosystémiques rendus par la terre, l’eau et les ressources naturelles du paysage de référence</t>
        </r>
        <r>
          <rPr>
            <sz val="9"/>
            <color indexed="81"/>
            <rFont val="Tahoma"/>
            <family val="2"/>
          </rPr>
          <t xml:space="preserve">
</t>
        </r>
      </text>
    </comment>
    <comment ref="E171" authorId="0">
      <text>
        <r>
          <rPr>
            <sz val="9"/>
            <color indexed="81"/>
            <rFont val="Tahoma"/>
            <family val="2"/>
          </rPr>
          <t>I</t>
        </r>
        <r>
          <rPr>
            <sz val="11"/>
            <color indexed="81"/>
            <rFont val="Tahoma"/>
            <family val="2"/>
          </rPr>
          <t>NCLUSION
Concernant l’inclusion, l’équité entre parties prenantes se fonde sur leur représentativité et acceptation dans le processus de propositions, d’analyses et de prise de décision concernant la gouvernance et la gestion durable des services écosystémiques d’un contexte territorial de référence.
Dans l’exercice de gouvernance et gestion durable des services écosystémiques d’un contexte territorial de référence les critères suivants :</t>
        </r>
        <r>
          <rPr>
            <b/>
            <sz val="11"/>
            <color indexed="81"/>
            <rFont val="Tahoma"/>
            <family val="2"/>
          </rPr>
          <t xml:space="preserve">
</t>
        </r>
        <r>
          <rPr>
            <sz val="9"/>
            <color indexed="81"/>
            <rFont val="Tahoma"/>
            <family val="2"/>
          </rPr>
          <t xml:space="preserve">
</t>
        </r>
      </text>
    </comment>
    <comment ref="J171" authorId="0">
      <text>
        <r>
          <rPr>
            <sz val="11"/>
            <color indexed="81"/>
            <rFont val="Tahoma"/>
            <family val="2"/>
          </rPr>
          <t>TRANSPARENCE
Au point de vue de l’équité, agir avec transparence, c’est agir entre les parties prenantes équitablement :
 sans préjugé, sans favoritisme et en toute impartialité en se basant sur des faits objectifs et non sur des impressions ni en fonction d’intérêts personnels,
 dans le respect des droits et en tenant compte des différences entre les parties prenantes avec particulier attention aux groupes défavorisés,
 avec compétences et rigueur en évitant toute situation de conflit d’intérêts susceptible d’influencer la prise de décision ou l’exercice des fonctions</t>
        </r>
        <r>
          <rPr>
            <b/>
            <sz val="9"/>
            <color indexed="81"/>
            <rFont val="Tahoma"/>
            <family val="2"/>
          </rPr>
          <t xml:space="preserve">
</t>
        </r>
      </text>
    </comment>
    <comment ref="O171" authorId="0">
      <text>
        <r>
          <rPr>
            <sz val="11"/>
            <color indexed="81"/>
            <rFont val="Tahoma"/>
            <family val="2"/>
          </rPr>
          <t>REDEVABILITE
Au point de vue de l’équité, agir équitablement dans la recevabilité ou responsabilité en matière de gouvernance et gestion des services écosystémiques est d’une grande importance. Quand l’appropriation et l’exploitation incontrôlée des ressources naturelles sont importantes et la situation est rendue plus difficile par des facteurs externes comme le changement climatique, les parties prenantes ont non seulement besoin d’être assistées contre la progressive privation des besoins de base, mais ils doivent également être protégés contre des dispositions de gouvernance et de gestion inéquitable, inadaptées et corrompues. En réalité, nombreux sont ceux qui pensent que l’insatisfaction profonde ressentie devant l’inégalité en matière d’accès aux ressources constitue l’une des principales raisons à l’origine des exploitations anarchiques et à la perte progressive des services écosystémiques.
Dans l’exercice de gouvernance et gestion durable des services écosystémiques d’un contexte territorial de référence :</t>
        </r>
        <r>
          <rPr>
            <sz val="9"/>
            <color indexed="81"/>
            <rFont val="Tahoma"/>
            <family val="2"/>
          </rPr>
          <t xml:space="preserve">
</t>
        </r>
      </text>
    </comment>
    <comment ref="T171" authorId="0">
      <text>
        <r>
          <rPr>
            <sz val="11"/>
            <color indexed="81"/>
            <rFont val="Tahoma"/>
            <family val="2"/>
          </rPr>
          <t>Direction
Le principe d’équité dans la gouvernance et la gestion des services écosystémiques doit être atteint par des mesures institutionnelles et politiques qui permettent à la direction de favoriser, accroître et sécuriser la gestion équitable des services écosystémiques entre les parties prenantes du paysage de référence.
Dans l’exercice de gouvernance et gestion durable des services écosystémiques d’un contexte territorial de référence :</t>
        </r>
        <r>
          <rPr>
            <b/>
            <sz val="9"/>
            <color indexed="81"/>
            <rFont val="Tahoma"/>
            <family val="2"/>
          </rPr>
          <t xml:space="preserve">
</t>
        </r>
      </text>
    </comment>
    <comment ref="E175" authorId="0">
      <text>
        <r>
          <rPr>
            <sz val="11"/>
            <color indexed="81"/>
            <rFont val="Tahoma"/>
            <family val="2"/>
          </rPr>
          <t>Représentation
 La représentation se réfère au fait de permettre à toutes les parties prenantes (collectivité, usagers, porter d’intérêts, groupes défavoriser, etc.) qui dépendent directement ou indirectement des services écosystémiques d’un paysage de référence d’être représentées dans l’institution, structure, organe, etc. en charge de la gouvernance et gestion des services écosystémiques</t>
        </r>
        <r>
          <rPr>
            <b/>
            <sz val="11"/>
            <color indexed="81"/>
            <rFont val="Tahoma"/>
            <family val="2"/>
          </rPr>
          <t xml:space="preserve">
</t>
        </r>
        <r>
          <rPr>
            <sz val="9"/>
            <color indexed="81"/>
            <rFont val="Tahoma"/>
            <charset val="1"/>
          </rPr>
          <t xml:space="preserve">
</t>
        </r>
      </text>
    </comment>
    <comment ref="F175" authorId="0">
      <text>
        <r>
          <rPr>
            <sz val="11"/>
            <color indexed="81"/>
            <rFont val="Tahoma"/>
            <family val="2"/>
          </rPr>
          <t>Acceptation
 Le critère se réfère au niveau d’acceptation réciproque entre les parties prenantes par des dynamiques sociales et techniques dans le processus de prise de décision dans l’institution, structure, organe, etc. en charge de la gouvernance et gestion des services écosystémiques</t>
        </r>
        <r>
          <rPr>
            <b/>
            <sz val="9"/>
            <color indexed="81"/>
            <rFont val="Tahoma"/>
            <family val="2"/>
          </rPr>
          <t xml:space="preserve">
</t>
        </r>
      </text>
    </comment>
    <comment ref="G175" authorId="0">
      <text>
        <r>
          <rPr>
            <sz val="11"/>
            <color indexed="81"/>
            <rFont val="Tahoma"/>
            <family val="2"/>
          </rPr>
          <t>Clarté
 La clarté se réfère à la transmission des renseignements pertinents, complets, précis et faciles à comprendre qui assurent un partage d’informations claires et complètent à toutes les parties prenantes au sujet des éléments de discussion et de prise de décision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H175" authorId="0">
      <text>
        <r>
          <rPr>
            <sz val="11"/>
            <color indexed="81"/>
            <rFont val="Tahoma"/>
            <family val="2"/>
          </rPr>
          <t>Orientation consensuelle
 L’orientation consensuelle se réfère aux dynamiques sociales et techniques susceptibles de porter à des prises de décision collective supérieure ou égale à la somme des intérêts particuliers ou individuels (p. ex. conflit d’intérêts, notions préconçues, absence de compréhension des enjeux liés à la diversité, etc.) dans l’institution, structure, organe, etc. en charge de la gouvernance et gestion des services écosystémiques</t>
        </r>
        <r>
          <rPr>
            <b/>
            <sz val="11"/>
            <color indexed="81"/>
            <rFont val="Tahoma"/>
            <family val="2"/>
          </rPr>
          <t xml:space="preserve">
</t>
        </r>
        <r>
          <rPr>
            <sz val="9"/>
            <color indexed="81"/>
            <rFont val="Tahoma"/>
            <family val="2"/>
          </rPr>
          <t xml:space="preserve">
</t>
        </r>
      </text>
    </comment>
    <comment ref="J175" authorId="0">
      <text>
        <r>
          <rPr>
            <sz val="11"/>
            <color indexed="81"/>
            <rFont val="Tahoma"/>
            <family val="2"/>
          </rPr>
          <t>Intégrité et engagement
 L’intégrité et l’engagement concernent tous ceux qui sont chargés de responsabilités spécifiques pour la conservation et la valorisation durable des services écosystémiques. Les membres des institutions de direction et du personnel de l’aire protégée exécutent leurs tâches avec probité, impartialité et bonne volonté. Les autres parties prenantes (détenteurs de droits, porteurs d’intérêts, groupes défavorisés, etc.) appliquent les engagements concernés, fournissent des informations, idées et ressources matérielles et financières mettent spontanément en place des initiatives pour soutenir la gestion durable des services écosystémiques</t>
        </r>
        <r>
          <rPr>
            <b/>
            <sz val="11"/>
            <color indexed="81"/>
            <rFont val="Tahoma"/>
            <family val="2"/>
          </rPr>
          <t xml:space="preserve">
</t>
        </r>
      </text>
    </comment>
    <comment ref="K175" authorId="0">
      <text>
        <r>
          <rPr>
            <sz val="9"/>
            <color indexed="81"/>
            <rFont val="Tahoma"/>
            <family val="2"/>
          </rPr>
          <t>Attribution de ressources
 L’attribution de ressources s’assure que les ressources humaines et financières allouées pour la gouvernance et gestion durable des services écosystémiques sont ciblées convenablement en correspondant à l’attribution budgétisée dans les décisions prises entre les parties prenantes en fonction des objectifs et plans définis</t>
        </r>
        <r>
          <rPr>
            <b/>
            <sz val="9"/>
            <color indexed="81"/>
            <rFont val="Tahoma"/>
            <family val="2"/>
          </rPr>
          <t xml:space="preserve">
</t>
        </r>
      </text>
    </comment>
    <comment ref="L175" authorId="0">
      <text>
        <r>
          <rPr>
            <sz val="11"/>
            <color indexed="81"/>
            <rFont val="Tahoma"/>
            <family val="2"/>
          </rPr>
          <t>Distribution équitable coûts-avantages
 Le critère se réfère à l’existence et utilisation du principe d’équité entre les parties prenantes en tant que valeur fondamentale pour la distribution des coûts et avantages issus de la gouvernance et gestion des services écosystémiques. Il s’agit d’estimer de l’application de mécanismes spécifiques visant à compenser les réels désavantages pour les parties et liés aux maintiens d’une utilisation durable des ressources naturelles (p. ex. quotas et licences spécifiques d’utilisation des ressources, concessions, permis, accords d’accès et d’utilisation des terres, proportion des recettes de l’aire protégée, accès à des sources alternatives de moyens de subsistance ou de revenu)</t>
        </r>
        <r>
          <rPr>
            <b/>
            <sz val="9"/>
            <color indexed="81"/>
            <rFont val="Tahoma"/>
            <family val="2"/>
          </rPr>
          <t xml:space="preserve">
</t>
        </r>
      </text>
    </comment>
    <comment ref="M175" authorId="0">
      <text>
        <r>
          <rPr>
            <sz val="11"/>
            <color indexed="81"/>
            <rFont val="Tahoma"/>
            <family val="2"/>
          </rPr>
          <t>Évaluations indépendantes
 L’évaluation indépendante se réfère à l’existence d’un système indépendant (p. ex. un médiateur, une agence de révision, etc.) qui possède l’autorité et la capacité d’assurer objectivement dans quelle mesure les critères établis ont été respectés ou non et, si le cas, de remettre en question les institutions et les actions de gouvernance et de gestion des services écosystémiques</t>
        </r>
        <r>
          <rPr>
            <b/>
            <sz val="11"/>
            <color indexed="81"/>
            <rFont val="Tahoma"/>
            <family val="2"/>
          </rPr>
          <t xml:space="preserve">
</t>
        </r>
      </text>
    </comment>
    <comment ref="O175" authorId="0">
      <text>
        <r>
          <rPr>
            <sz val="11"/>
            <color indexed="81"/>
            <rFont val="Tahoma"/>
            <family val="2"/>
          </rPr>
          <t>Efficacité de gestion ou performance
 L’efficacité de gestion ou performance se réfère au niveau d’atteinte des objectifs tels qu’ils ont été planifiés et mise en œuvre, y compris à travers une évaluation de l’efficience et d’efficacité dans les objectifs de maintien/amélioration des services écosystémiques et des avantages/assistance appropriés au profit des parties prenantes</t>
        </r>
        <r>
          <rPr>
            <b/>
            <sz val="9"/>
            <color indexed="81"/>
            <rFont val="Tahoma"/>
            <family val="2"/>
          </rPr>
          <t xml:space="preserve">
</t>
        </r>
      </text>
    </comment>
    <comment ref="P175" authorId="0">
      <text>
        <r>
          <rPr>
            <sz val="11"/>
            <color indexed="81"/>
            <rFont val="Tahoma"/>
            <family val="2"/>
          </rPr>
          <t>Utilisation efficiente des ressources
 L’utilisation efficiente des ressources estime les responsabilités, les rôles et les capacités effectivement mis à profit par le personnel des institutions de gouvernance et de gestion et les parties prenantes dans les interventions (planification, mise à disposition des ressources, mise en œuvre des interventions, promotion des principes d’équité, gestion des problèmes sensibles et des conflits, etc.)</t>
        </r>
        <r>
          <rPr>
            <sz val="9"/>
            <color indexed="81"/>
            <rFont val="Tahoma"/>
            <family val="2"/>
          </rPr>
          <t xml:space="preserve">
</t>
        </r>
      </text>
    </comment>
    <comment ref="Q175" authorId="0">
      <text>
        <r>
          <rPr>
            <sz val="11"/>
            <color indexed="81"/>
            <rFont val="Tahoma"/>
            <family val="2"/>
          </rPr>
          <t>Engagement actif
 L’engagement actif se réfère à la fréquentation aux réunions consultatives et de prises de décisions, la promotion à des communications/réunions internes aux parties prenantes sur les aspects et décisions qui doivent être traités et sur les résultats adoptés, la prise à part et le maintien des processus collaboratifs, l’élaboration de politiques et propositions constructives, la conservation volontaire et auxiliaire de la biodiversité et des ressources naturelles</t>
        </r>
        <r>
          <rPr>
            <sz val="9"/>
            <color indexed="81"/>
            <rFont val="Tahoma"/>
            <family val="2"/>
          </rPr>
          <t xml:space="preserve">
</t>
        </r>
      </text>
    </comment>
    <comment ref="R175" authorId="0">
      <text>
        <r>
          <rPr>
            <sz val="11"/>
            <color indexed="81"/>
            <rFont val="Tahoma"/>
            <family val="2"/>
          </rPr>
          <t>Respect des accords
 Le critère se réfère au respect des accords convenus, qui sont honorés parce qu’elles sont les règles des parties prenantes plutôt que dans la crainte des sanctions émises par des organes institutionnels. Le respect des accords approuvés peut concerner : la résolution de conflits liés à l’utilisation de la terre, de l’eau et des ressources naturelles, l’engagement et la collaboration plutôt que par la confrontation, l’adoption des principes d’équité, les droits positifs pour les groupes défavorisés, etc.</t>
        </r>
        <r>
          <rPr>
            <sz val="9"/>
            <color indexed="81"/>
            <rFont val="Tahoma"/>
            <family val="2"/>
          </rPr>
          <t xml:space="preserve">
</t>
        </r>
      </text>
    </comment>
    <comment ref="T175" authorId="0">
      <text>
        <r>
          <rPr>
            <sz val="11"/>
            <color indexed="81"/>
            <rFont val="Tahoma"/>
            <family val="2"/>
          </rPr>
          <t>Vision
Le critère se réfère à l’existence et le partage d’une vision stratégique qui soit cohérente et constituant une perspective générale à long terme fondé sur des valeurs convenues entre les parties prenantes et traduites de façon cohérente en objectifs clairs</t>
        </r>
        <r>
          <rPr>
            <sz val="9"/>
            <color indexed="81"/>
            <rFont val="Tahoma"/>
            <family val="2"/>
          </rPr>
          <t xml:space="preserve">
</t>
        </r>
      </text>
    </comment>
    <comment ref="U175" authorId="0">
      <text>
        <r>
          <rPr>
            <sz val="11"/>
            <color indexed="81"/>
            <rFont val="Tahoma"/>
            <family val="2"/>
          </rPr>
          <t>Valeurs
Les valeurs se réfèrent aux pratiques de gouvernance et de gestion conformément aux valeurs convenues et acceptées de la gestion durable des ressources naturelles par les parties prenantes</t>
        </r>
        <r>
          <rPr>
            <b/>
            <sz val="9"/>
            <color indexed="81"/>
            <rFont val="Tahoma"/>
            <family val="2"/>
          </rPr>
          <t xml:space="preserve">
</t>
        </r>
      </text>
    </comment>
    <comment ref="V175" authorId="0">
      <text>
        <r>
          <rPr>
            <sz val="11"/>
            <color indexed="81"/>
            <rFont val="Tahoma"/>
            <family val="2"/>
          </rPr>
          <t>Subsidiarité
La subsidiarité se réfère à l’attribution, autant que possible, de l’autorité et de la responsabilité de la gestion aux associations/organisations/institutions des parties prenantes les plus proches des ressources naturelles et qui permettent de prendre des décisions (diverses) à différents niveaux et d’améliorer ainsi les capacités des échelons les plus bas</t>
        </r>
        <r>
          <rPr>
            <sz val="9"/>
            <color indexed="81"/>
            <rFont val="Tahoma"/>
            <family val="2"/>
          </rPr>
          <t xml:space="preserve">
</t>
        </r>
      </text>
    </comment>
    <comment ref="W175" authorId="0">
      <text>
        <r>
          <rPr>
            <sz val="11"/>
            <color indexed="81"/>
            <rFont val="Tahoma"/>
            <family val="2"/>
          </rPr>
          <t>Légalisation
La légalisation se réfère au niveau de légalisation des droits et des lois coutumières concernant les parties prenantes, comme individus ou association/organisations/institutions et des dispositifs essentiels à la mise en œuvre de la gouvernance et la gestion équitable des services écosystémiques rendus par la terre, l’eau et les ressources naturelles du paysage de référence</t>
        </r>
        <r>
          <rPr>
            <sz val="9"/>
            <color indexed="81"/>
            <rFont val="Tahoma"/>
            <family val="2"/>
          </rPr>
          <t xml:space="preserve">
</t>
        </r>
      </text>
    </comment>
  </commentList>
</comments>
</file>

<file path=xl/connections.xml><?xml version="1.0" encoding="utf-8"?>
<connections xmlns="http://schemas.openxmlformats.org/spreadsheetml/2006/main">
  <connection id="1" name="Vision" type="6" refreshedVersion="4" background="1" saveData="1">
    <textPr codePage="65001" sourceFile="C:\##\##_2019\1_Projets_2019\#Biopama_II_2019\SE-Gouvernance\Vision.txt" delimited="0" decimal="," thousands=" ">
      <textFields count="39">
        <textField/>
        <textField position="10"/>
        <textField position="13"/>
        <textField position="20"/>
        <textField position="22"/>
        <textField position="34"/>
        <textField position="37"/>
        <textField position="40"/>
        <textField position="48"/>
        <textField position="54"/>
        <textField position="61"/>
        <textField position="73"/>
        <textField position="77"/>
        <textField position="82"/>
        <textField position="92"/>
        <textField position="95"/>
        <textField position="107"/>
        <textField position="111"/>
        <textField position="123"/>
        <textField position="132"/>
        <textField position="134"/>
        <textField position="139"/>
        <textField position="145"/>
        <textField position="151"/>
        <textField position="155"/>
        <textField position="159"/>
        <textField position="167"/>
        <textField position="177"/>
        <textField position="183"/>
        <textField position="187"/>
        <textField position="195"/>
        <textField position="205"/>
        <textField position="208"/>
        <textField position="218"/>
        <textField position="221"/>
        <textField position="227"/>
        <textField position="237"/>
        <textField position="240"/>
        <textField position="250"/>
      </textFields>
    </textPr>
  </connection>
  <connection id="2" name="Vision1" type="6" refreshedVersion="4" background="1" saveData="1">
    <textPr codePage="65001" sourceFile="C:\##\##_2019\1_Projets_2019\#Biopama_II_2019\SE-Gouvernance\Vision.txt" delimited="0" decimal="," thousands=" ">
      <textFields count="41">
        <textField/>
        <textField position="7"/>
        <textField position="10"/>
        <textField position="18"/>
        <textField position="21"/>
        <textField position="28"/>
        <textField position="30"/>
        <textField position="42"/>
        <textField position="45"/>
        <textField position="48"/>
        <textField position="56"/>
        <textField position="62"/>
        <textField position="69"/>
        <textField position="81"/>
        <textField position="85"/>
        <textField position="90"/>
        <textField position="100"/>
        <textField position="103"/>
        <textField position="115"/>
        <textField position="119"/>
        <textField position="131"/>
        <textField position="140"/>
        <textField position="142"/>
        <textField position="147"/>
        <textField position="153"/>
        <textField position="159"/>
        <textField position="163"/>
        <textField position="167"/>
        <textField position="175"/>
        <textField position="185"/>
        <textField position="191"/>
        <textField position="195"/>
        <textField position="203"/>
        <textField position="213"/>
        <textField position="216"/>
        <textField position="226"/>
        <textField position="229"/>
        <textField position="235"/>
        <textField position="245"/>
        <textField position="248"/>
        <textField position="258"/>
      </textFields>
    </textPr>
  </connection>
  <connection id="3" name="Vision2" type="6" refreshedVersion="0" background="1">
    <textPr codePage="65001" sourceFile="C:\##\##_2019\1_Projets_2019\#Biopama_II_2019\SE-Gouvernance\Vision.txt" delimited="0" decimal="," thousands=" ">
      <textFields count="41">
        <textField/>
        <textField position="7"/>
        <textField position="10"/>
        <textField position="18"/>
        <textField position="21"/>
        <textField position="28"/>
        <textField position="30"/>
        <textField position="42"/>
        <textField position="45"/>
        <textField position="48"/>
        <textField position="56"/>
        <textField position="62"/>
        <textField position="69"/>
        <textField position="81"/>
        <textField position="85"/>
        <textField position="90"/>
        <textField position="100"/>
        <textField position="103"/>
        <textField position="115"/>
        <textField position="119"/>
        <textField position="131"/>
        <textField position="140"/>
        <textField position="142"/>
        <textField position="147"/>
        <textField position="153"/>
        <textField position="159"/>
        <textField position="163"/>
        <textField position="167"/>
        <textField position="175"/>
        <textField position="185"/>
        <textField position="191"/>
        <textField position="195"/>
        <textField position="203"/>
        <textField position="213"/>
        <textField position="216"/>
        <textField position="226"/>
        <textField position="229"/>
        <textField position="235"/>
        <textField position="245"/>
        <textField position="248"/>
        <textField position="258"/>
      </textFields>
    </textPr>
  </connection>
</connections>
</file>

<file path=xl/sharedStrings.xml><?xml version="1.0" encoding="utf-8"?>
<sst xmlns="http://schemas.openxmlformats.org/spreadsheetml/2006/main" count="671" uniqueCount="126">
  <si>
    <t>Valeurs</t>
  </si>
  <si>
    <t>Orientation consensuelle</t>
  </si>
  <si>
    <t>Société</t>
  </si>
  <si>
    <t>Détenteurs de droits</t>
  </si>
  <si>
    <t>Groupes défavorisés</t>
  </si>
  <si>
    <t>Porteurs d'intérêts</t>
  </si>
  <si>
    <t>Vision</t>
  </si>
  <si>
    <t>Intégrité et engagement</t>
  </si>
  <si>
    <t>Attribution de ressources</t>
  </si>
  <si>
    <t>Négatif / Faible</t>
  </si>
  <si>
    <r>
      <t xml:space="preserve">Inexistant - </t>
    </r>
    <r>
      <rPr>
        <b/>
        <u/>
        <sz val="10"/>
        <rFont val="Calibri"/>
        <family val="2"/>
        <scheme val="minor"/>
      </rPr>
      <t>Très</t>
    </r>
    <r>
      <rPr>
        <b/>
        <sz val="10"/>
        <rFont val="Calibri"/>
        <family val="2"/>
        <scheme val="minor"/>
      </rPr>
      <t xml:space="preserve"> Négatif / Faible</t>
    </r>
  </si>
  <si>
    <t>Administration de tutelle</t>
  </si>
  <si>
    <t xml:space="preserve">- - </t>
  </si>
  <si>
    <t xml:space="preserve">- </t>
  </si>
  <si>
    <t>+</t>
  </si>
  <si>
    <t xml:space="preserve">+ + </t>
  </si>
  <si>
    <t>Barèmes (à employer dans l'appréciation des critères d'analyse des principes de bonne gouvernance)</t>
  </si>
  <si>
    <t>Positif / Effectif / Nombreux</t>
  </si>
  <si>
    <r>
      <rPr>
        <b/>
        <u/>
        <sz val="10"/>
        <rFont val="Calibri"/>
        <family val="2"/>
        <scheme val="minor"/>
      </rPr>
      <t>Très</t>
    </r>
    <r>
      <rPr>
        <b/>
        <sz val="10"/>
        <rFont val="Calibri"/>
        <family val="2"/>
        <scheme val="minor"/>
      </rPr>
      <t xml:space="preserve"> Positif / Effectif  / Nombreux</t>
    </r>
  </si>
  <si>
    <r>
      <t xml:space="preserve">La Matrice UICN des aires protégées </t>
    </r>
    <r>
      <rPr>
        <sz val="4"/>
        <color theme="1"/>
        <rFont val="Times New Roman"/>
        <family val="1"/>
      </rPr>
      <t xml:space="preserve">— </t>
    </r>
    <r>
      <rPr>
        <b/>
        <sz val="10"/>
        <color theme="1"/>
        <rFont val="Times New Roman"/>
        <family val="1"/>
      </rPr>
      <t>un système de classification des aires protégées comprenant les catégories de gestion et les types de gouvernance</t>
    </r>
  </si>
  <si>
    <t>Type de Gouvernance</t>
  </si>
  <si>
    <t>A. Gouvernance par le gouvernement</t>
  </si>
  <si>
    <t>B. Gouvernance partagée</t>
  </si>
  <si>
    <t>C. Gouvernance privée</t>
  </si>
  <si>
    <t>Type D. Gouvernance par des peuples autochtones et communautés locales</t>
  </si>
  <si>
    <t>Catégorie de gestion</t>
  </si>
  <si>
    <t>Ia. Réserve naturelle intégrale</t>
  </si>
  <si>
    <t>lb. Zone de nature sauvage</t>
  </si>
  <si>
    <t>II. Parc National</t>
  </si>
  <si>
    <t>III. Monument ou élément naturel</t>
  </si>
  <si>
    <t>IV. Aire de gestion des habitats ou des espèces</t>
  </si>
  <si>
    <t>V. Paysage terrestre ou marin protégé</t>
  </si>
  <si>
    <t>VI. Aire protégée avec utilisation durable des ressources naturelles</t>
  </si>
  <si>
    <t>Parties impliquées</t>
  </si>
  <si>
    <r>
      <t xml:space="preserve">La Matrice UICN des aires protégées </t>
    </r>
    <r>
      <rPr>
        <sz val="4"/>
        <color theme="1"/>
        <rFont val="Calibri"/>
        <family val="2"/>
        <scheme val="minor"/>
      </rPr>
      <t xml:space="preserve">— </t>
    </r>
    <r>
      <rPr>
        <b/>
        <sz val="10"/>
        <color theme="1"/>
        <rFont val="Calibri"/>
        <family val="2"/>
        <scheme val="minor"/>
      </rPr>
      <t>un système de classification des aires protégées comprenant les catégories de gestion et les types de gouvernance</t>
    </r>
  </si>
  <si>
    <t>tubercules, fruits, miel, champignons</t>
  </si>
  <si>
    <t>fibres diverses</t>
  </si>
  <si>
    <t>pharmacopée</t>
  </si>
  <si>
    <t>poisson</t>
  </si>
  <si>
    <t>eau</t>
  </si>
  <si>
    <t>viande, insectes</t>
  </si>
  <si>
    <t>- Nutrition</t>
  </si>
  <si>
    <t>terre</t>
  </si>
  <si>
    <t>autre</t>
  </si>
  <si>
    <t>- Matériaux</t>
  </si>
  <si>
    <t>bois construction</t>
  </si>
  <si>
    <t>fibres biomasse</t>
  </si>
  <si>
    <t>bois d'œuvre</t>
  </si>
  <si>
    <t>sable</t>
  </si>
  <si>
    <t>- Energie</t>
  </si>
  <si>
    <t>bois énergie</t>
  </si>
  <si>
    <t>eau pour énergie</t>
  </si>
  <si>
    <t>Représentation</t>
  </si>
  <si>
    <t>Sociétés</t>
  </si>
  <si>
    <t>Observations / Détails</t>
  </si>
  <si>
    <t>Gouvernance des Services Ecosystémiques</t>
  </si>
  <si>
    <t>Evaluations indépendantes</t>
  </si>
  <si>
    <t>Distribution équitable coûts-avantages</t>
  </si>
  <si>
    <t>Pondération</t>
  </si>
  <si>
    <t>Acceptation</t>
  </si>
  <si>
    <t>CULTUREL</t>
  </si>
  <si>
    <t>patrimoine culturel</t>
  </si>
  <si>
    <t>pédagogique</t>
  </si>
  <si>
    <t>modes d’expression culturelle</t>
  </si>
  <si>
    <t>héritage</t>
  </si>
  <si>
    <t>symbolique</t>
  </si>
  <si>
    <t>sacré et/ou religieuse</t>
  </si>
  <si>
    <t>CULTUREL (protection / gestion par l’aire protégée) - Interactions physiques, expérience, intellectuelles et de représentation, spirituel et / ou emblématiques, autres sorties culturelles</t>
  </si>
  <si>
    <t>APPROVISIONNEMENT  (protection / gestion par l’aire protégée) - Nutrition, Matériaux, Energie</t>
  </si>
  <si>
    <t>INCLUSION</t>
  </si>
  <si>
    <t>TRANSPARENCE</t>
  </si>
  <si>
    <t>REDEVABILITE</t>
  </si>
  <si>
    <t xml:space="preserve">APPROVISIONNEMENT </t>
  </si>
  <si>
    <t>Valeur représentative</t>
  </si>
  <si>
    <t>##</t>
  </si>
  <si>
    <t>Inclusion</t>
  </si>
  <si>
    <t>Subsidiarité</t>
  </si>
  <si>
    <t>Transparence</t>
  </si>
  <si>
    <t>Redevabilité</t>
  </si>
  <si>
    <t>5, Administration de tutelle</t>
  </si>
  <si>
    <t>3, Porteurs d'intérêts</t>
  </si>
  <si>
    <t>2, Groupes défavorisés</t>
  </si>
  <si>
    <t>1, Détenteurs de droits</t>
  </si>
  <si>
    <t>Clarté</t>
  </si>
  <si>
    <t>Efficacité de gestion ou performance</t>
  </si>
  <si>
    <t>Utilisation efficiente des ressources</t>
  </si>
  <si>
    <t>Engagement actif</t>
  </si>
  <si>
    <t>Respect des accords</t>
  </si>
  <si>
    <t>Légalisation</t>
  </si>
  <si>
    <t>DIRECTION</t>
  </si>
  <si>
    <t>Principe de Direction</t>
  </si>
  <si>
    <t>Direction</t>
  </si>
  <si>
    <t>Le critère se réfère à l’existence et le partage d’une vision stratégique qui soit cohérente et constituant une perspective générale à long terme fondé sur des valeurs convenues entre les parties prenantes et traduites de façon cohérente en objectifs clairs</t>
  </si>
  <si>
    <t xml:space="preserve">Vision
</t>
  </si>
  <si>
    <t>Gouvernance des services écosystémiques fondée sur l’équité</t>
  </si>
  <si>
    <t>L’objectif d’équité : réduire les disparités dans l’utilisation de la biodiversité et des ressources naturelles dans le paysage de référence pour assurer un développement durable pour toutes les parties prenantes en réalisant une bonne gouvernance et gestion des services écosystémiques.</t>
  </si>
  <si>
    <t>La gouvernance des services écosystémiques est estimée sur la base de quatre critères et des plusieurs sous-critères</t>
  </si>
  <si>
    <t>Concernant l’inclusion, l’équité entre parties prenantes se fonde sur leur représentativité et acceptation dans le processus de propositions, d’analyses et de prise de décision concernant la gouvernance et la gestion durable des services écosystémiques d’un contexte territorial de référence.</t>
  </si>
  <si>
    <t>Dans l’exercice de gouvernance et gestion durable des services écosystémiques d’un contexte territorial de référence les critères suivants :</t>
  </si>
  <si>
    <r>
      <t>-</t>
    </r>
    <r>
      <rPr>
        <sz val="7"/>
        <color theme="1"/>
        <rFont val="Times New Roman"/>
        <family val="1"/>
      </rPr>
      <t xml:space="preserve">        </t>
    </r>
    <r>
      <rPr>
        <sz val="11"/>
        <color theme="1"/>
        <rFont val="Calibri"/>
        <family val="2"/>
        <scheme val="minor"/>
      </rPr>
      <t>La représentation se réfère au fait de permettre à toutes les parties prenantes (collectivité, usagers, porter d’intérêts, groupes défavoriser, etc.) qui dépendent directement ou indirectement des services écosystémiques d’un paysage de référence d’être représentées dans l’institution, structure, organe, etc. en charge de la gouvernance et gestion des services écosystémiques.</t>
    </r>
  </si>
  <si>
    <r>
      <t>-</t>
    </r>
    <r>
      <rPr>
        <sz val="7"/>
        <color theme="1"/>
        <rFont val="Times New Roman"/>
        <family val="1"/>
      </rPr>
      <t xml:space="preserve">        </t>
    </r>
    <r>
      <rPr>
        <sz val="11"/>
        <color theme="1"/>
        <rFont val="Calibri"/>
        <family val="2"/>
        <scheme val="minor"/>
      </rPr>
      <t>Le critère se réfère au niveau d’acceptation réciproque entre les parties prenantes par des dynamiques sociales et techniques dans le processus de prise de décision dans l’institution, structure, organe, etc. en charge de la gouvernance et gestion des services écosystémiques.</t>
    </r>
  </si>
  <si>
    <r>
      <t>-</t>
    </r>
    <r>
      <rPr>
        <sz val="7"/>
        <color theme="1"/>
        <rFont val="Times New Roman"/>
        <family val="1"/>
      </rPr>
      <t xml:space="preserve">        </t>
    </r>
    <r>
      <rPr>
        <sz val="11"/>
        <color theme="1"/>
        <rFont val="Calibri"/>
        <family val="2"/>
        <scheme val="minor"/>
      </rPr>
      <t>La clarté se réfère à la transmission des renseignements pertinents, complets, précis et faciles à comprendre qui assurent un partage d’informations claires et complètent à toutes les parties prenantes au sujet des éléments de discussion et de prise de décision dans l’institution, structure, organe, etc. en charge de la gouvernance et gestion des services écosystémiques.</t>
    </r>
  </si>
  <si>
    <r>
      <t>-</t>
    </r>
    <r>
      <rPr>
        <sz val="7"/>
        <color theme="1"/>
        <rFont val="Times New Roman"/>
        <family val="1"/>
      </rPr>
      <t xml:space="preserve">        </t>
    </r>
    <r>
      <rPr>
        <sz val="11"/>
        <color theme="1"/>
        <rFont val="Calibri"/>
        <family val="2"/>
        <scheme val="minor"/>
      </rPr>
      <t>L’orientation consensuelle se réfère aux dynamiques sociales et techniques susceptibles de porter à des prises de décision collective supérieure ou égale à la somme des intérêts particuliers ou individuels (p. ex. conflit d’intérêts, notions préconçues, absence de compréhension des enjeux liés à la diversité, etc.) dans l’institution, structure, organe, etc. en charge de la gouvernance et gestion des services écosystémiques.</t>
    </r>
  </si>
  <si>
    <t>Au point de vue de l’équité, agir avec transparence, c’est agir entre les parties prenantes équitablement :</t>
  </si>
  <si>
    <r>
      <t>-</t>
    </r>
    <r>
      <rPr>
        <sz val="7"/>
        <color theme="1"/>
        <rFont val="Times New Roman"/>
        <family val="1"/>
      </rPr>
      <t xml:space="preserve">        </t>
    </r>
    <r>
      <rPr>
        <sz val="11"/>
        <color theme="1"/>
        <rFont val="Calibri"/>
        <family val="2"/>
        <scheme val="minor"/>
      </rPr>
      <t>sans préjugé, sans favoritisme et en toute impartialité en se basant sur des faits objectifs et non sur des impressions ni en fonction d’intérêts personnels,</t>
    </r>
  </si>
  <si>
    <r>
      <t>-</t>
    </r>
    <r>
      <rPr>
        <sz val="7"/>
        <color theme="1"/>
        <rFont val="Times New Roman"/>
        <family val="1"/>
      </rPr>
      <t xml:space="preserve">        </t>
    </r>
    <r>
      <rPr>
        <sz val="11"/>
        <color theme="1"/>
        <rFont val="Calibri"/>
        <family val="2"/>
        <scheme val="minor"/>
      </rPr>
      <t>dans le respect des droits et en tenant compte des différences entre les parties prenantes avec particulier attention aux groupes défavorisés,</t>
    </r>
  </si>
  <si>
    <r>
      <t>-</t>
    </r>
    <r>
      <rPr>
        <sz val="7"/>
        <color theme="1"/>
        <rFont val="Times New Roman"/>
        <family val="1"/>
      </rPr>
      <t xml:space="preserve">        </t>
    </r>
    <r>
      <rPr>
        <sz val="11"/>
        <color theme="1"/>
        <rFont val="Calibri"/>
        <family val="2"/>
        <scheme val="minor"/>
      </rPr>
      <t>avec compétences et rigueur en évitant toute situation de conflit d’intérêts susceptible d’influencer la prise de décision ou l’exercice des fonctions.</t>
    </r>
  </si>
  <si>
    <t>Dans l’exercice de gouvernance et gestion durable des services écosystémiques d’un contexte territorial de référence :</t>
  </si>
  <si>
    <r>
      <t>-</t>
    </r>
    <r>
      <rPr>
        <sz val="7"/>
        <color theme="1"/>
        <rFont val="Times New Roman"/>
        <family val="1"/>
      </rPr>
      <t xml:space="preserve">        </t>
    </r>
    <r>
      <rPr>
        <sz val="11"/>
        <color theme="1"/>
        <rFont val="Calibri"/>
        <family val="2"/>
        <scheme val="minor"/>
      </rPr>
      <t>L’intégrité et l’engagement concernent tous ceux qui sont chargés de responsabilités spécifiques pour la conservation et la valorisation durable des services écosystémiques. Les membres des institutions de direction et du personnel de l’aire protégée exécutent leurs tâches avec probité, impartialité et bonne volonté. Les autres parties prenantes (détenteurs de droits, porteurs d’intérêts, groupes défavorisés, etc.) appliquent les engagements concernés, fournissent des informations, idées et ressources matérielles et financières mettent spontanément en place des initiatives pour soutenir la gestion durable des services écosystémiques.</t>
    </r>
  </si>
  <si>
    <r>
      <t>-</t>
    </r>
    <r>
      <rPr>
        <sz val="7"/>
        <color theme="1"/>
        <rFont val="Times New Roman"/>
        <family val="1"/>
      </rPr>
      <t xml:space="preserve">        </t>
    </r>
    <r>
      <rPr>
        <sz val="11"/>
        <color theme="1"/>
        <rFont val="Calibri"/>
        <family val="2"/>
        <scheme val="minor"/>
      </rPr>
      <t>L’attribution de ressources s’assure que les ressources humaines et financières allouées pour la gouvernance et gestion durable des services écosystémiques sont ciblées convenablement en correspondant à l’attribution budgétisée dans les décisions prises entre les parties prenantes en fonction des objectifs et plans définis</t>
    </r>
  </si>
  <si>
    <r>
      <t>-</t>
    </r>
    <r>
      <rPr>
        <sz val="7"/>
        <color theme="1"/>
        <rFont val="Times New Roman"/>
        <family val="1"/>
      </rPr>
      <t xml:space="preserve">        </t>
    </r>
    <r>
      <rPr>
        <sz val="11"/>
        <color theme="1"/>
        <rFont val="Calibri"/>
        <family val="2"/>
        <scheme val="minor"/>
      </rPr>
      <t>Le critère se réfère à l’existence et utilisation du principe d’équité entre les parties prenantes en tant que valeur fondamentale pour la distribution des coûts et avantages issus de la gouvernance et gestion des services écosystémiques. Il s’agit d’estimer de l’application de mécanismes spécifiques visant à compenser les réels désavantages pour les parties et liés aux maintiens d’une utilisation durable des ressources naturelles (p. ex. quotas et licences spécifiques d’utilisation des ressources, concessions, permis, accords d’accès et d’utilisation des terres, proportion des recettes de l’aire protégée, accès à des sources alternatives de moyens de subsistance ou de revenu).</t>
    </r>
  </si>
  <si>
    <t>Évaluations indépendantes</t>
  </si>
  <si>
    <r>
      <t>-</t>
    </r>
    <r>
      <rPr>
        <sz val="7"/>
        <color theme="1"/>
        <rFont val="Times New Roman"/>
        <family val="1"/>
      </rPr>
      <t xml:space="preserve">        </t>
    </r>
    <r>
      <rPr>
        <sz val="11"/>
        <color theme="1"/>
        <rFont val="Calibri"/>
        <family val="2"/>
        <scheme val="minor"/>
      </rPr>
      <t>L’évaluation indépendante se réfère à l’existence d’un système indépendant (p. ex. un médiateur, une agence de révision, etc.) qui possède l’autorité et la capacité d’assurer objectivement dans quelle mesure les critères établis ont été respectés ou non et, si le cas, de remettre en question les institutions et les actions de gouvernance et de gestion des services écosystémiques.</t>
    </r>
  </si>
  <si>
    <t>Au point de vue de l’équité, agir équitablement dans la recevabilité ou responsabilité en matière de gouvernance et gestion des services écosystémiques est d’une grande importance. Quand l’appropriation et l’exploitation incontrôlée des ressources naturelles sont importantes et la situation est rendue plus difficile par des facteurs externes comme le changement climatique, les parties prenantes ont non seulement besoin d’être assistées contre la progressive privation des besoins de base, mais ils doivent également être protégés contre des dispositions de gouvernance et de gestion inéquitable, inadaptées et corrompues. En réalité, nombreux sont ceux qui pensent que l’insatisfaction profonde ressentie devant l’inégalité en matière d’accès aux ressources constitue l’une des principales raisons à l’origine des exploitations anarchiques et à la perte progressive des services écosystémiques.</t>
  </si>
  <si>
    <r>
      <t>-</t>
    </r>
    <r>
      <rPr>
        <sz val="7"/>
        <color theme="1"/>
        <rFont val="Times New Roman"/>
        <family val="1"/>
      </rPr>
      <t xml:space="preserve">        </t>
    </r>
    <r>
      <rPr>
        <sz val="11"/>
        <color theme="1"/>
        <rFont val="Calibri"/>
        <family val="2"/>
        <scheme val="minor"/>
      </rPr>
      <t>L’efficacité de gestion ou performance se réfère au niveau d’atteinte des objectifs tels qu’ils ont été planifiés et mise en œuvre, y compris à travers une évaluation de l’efficience et d’efficacité dans les objectifs de maintien/amélioration des services écosystémiques et des avantages/assistance appropriés au profit des parties prenantes.</t>
    </r>
  </si>
  <si>
    <r>
      <t>-</t>
    </r>
    <r>
      <rPr>
        <sz val="7"/>
        <color theme="1"/>
        <rFont val="Times New Roman"/>
        <family val="1"/>
      </rPr>
      <t xml:space="preserve">        </t>
    </r>
    <r>
      <rPr>
        <sz val="11"/>
        <color theme="1"/>
        <rFont val="Calibri"/>
        <family val="2"/>
        <scheme val="minor"/>
      </rPr>
      <t>L’utilisation efficiente des ressources estime les responsabilités, les rôles et les capacités effectivement mis à profit par le personnel des institutions de gouvernance et de gestion et les parties prenantes dans les interventions (planification, mise à disposition des ressources, mise en œuvre des interventions, promotion des principes d’équité, gestion des problèmes sensibles et des conflits, etc.)</t>
    </r>
  </si>
  <si>
    <r>
      <t>-</t>
    </r>
    <r>
      <rPr>
        <sz val="7"/>
        <color theme="1"/>
        <rFont val="Times New Roman"/>
        <family val="1"/>
      </rPr>
      <t xml:space="preserve">        </t>
    </r>
    <r>
      <rPr>
        <sz val="11"/>
        <color theme="1"/>
        <rFont val="Calibri"/>
        <family val="2"/>
        <scheme val="minor"/>
      </rPr>
      <t>L’engagement actif se réfère à la fréquentation aux réunions consultatives et de prises de décisions, la promotion à des communications/réunions internes aux parties prenantes sur les aspects et décisions qui doivent être traités et sur les résultats adoptés, la prise à part et le maintien des processus collaboratifs, l’élaboration de politiques et propositions constructives, la conservation volontaire et auxiliaire de la biodiversité et des ressources naturelles.</t>
    </r>
  </si>
  <si>
    <r>
      <t>-</t>
    </r>
    <r>
      <rPr>
        <sz val="7"/>
        <color theme="1"/>
        <rFont val="Times New Roman"/>
        <family val="1"/>
      </rPr>
      <t xml:space="preserve">        </t>
    </r>
    <r>
      <rPr>
        <sz val="11"/>
        <color theme="1"/>
        <rFont val="Calibri"/>
        <family val="2"/>
        <scheme val="minor"/>
      </rPr>
      <t>Le critère se réfère au respect des accords convenus, qui sont honorés parce qu’elles sont les règles des parties prenantes plutôt que dans la crainte des sanctions émises par des organes institutionnels. Le respect des accords approuvés peut concerner : la résolution de conflits liés à l’utilisation de la terre, de l’eau et des ressources naturelles, l’engagement et la collaboration plutôt que par la confrontation, l’adoption des principes d’équité, les droits positifs pour les groupes défavorisés, etc.</t>
    </r>
  </si>
  <si>
    <t>Le principe d’équité dans la gouvernance et la gestion des services écosystémiques doit être atteint par des mesures institutionnelles et politiques qui permettent à la direction de favoriser, accroître et sécuriser la gestion équitable des services écosystémiques entre les parties prenantes du paysage de référence.</t>
  </si>
  <si>
    <t>Les valeurs se réfèrent aux pratiques de gouvernance et de gestion conformément aux valeurs convenues et acceptées de la gestion durable des ressources naturelles par les parties prenantes</t>
  </si>
  <si>
    <t>La subsidiarité se réfère à l’attribution, autant que possible, de l’autorité et de la responsabilité de la gestion aux associations/organisations/institutions des parties prenantes les plus proches des ressources naturelles et qui permettent de prendre des décisions (diverses) à différents niveaux et d’améliorer ainsi les capacités des échelons les plus bas</t>
  </si>
  <si>
    <t>La légalisation se réfère au niveau de légalisation des droits et des lois coutumières concernant les parties prenantes, comme individus ou association/organisations/institutions et des dispositifs essentiels à la mise en œuvre de la gouvernance et la gestion équitable des services écosystémiques rendus par la terre, l’eau et les ressources naturelles du paysage de référence.</t>
  </si>
  <si>
    <t>Principe d'Inclusion</t>
  </si>
  <si>
    <t>Principe de Redevabilité</t>
  </si>
  <si>
    <t>Principe de Transparence</t>
  </si>
  <si>
    <t>4, Société</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</si>
</sst>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9"/>
      <name val="Calibri"/>
      <family val="2"/>
      <scheme val="minor"/>
    </font>
    <font>
      <b/>
      <sz val="12"/>
      <name val="Calibri"/>
      <family val="2"/>
      <scheme val="minor"/>
    </font>
    <font>
      <sz val="11"/>
      <name val="Calibri"/>
      <family val="2"/>
      <scheme val="minor"/>
    </font>
    <font>
      <b/>
      <sz val="10"/>
      <name val="Calibri"/>
      <family val="2"/>
      <scheme val="minor"/>
    </font>
    <font>
      <sz val="10"/>
      <name val="Calibri"/>
      <family val="2"/>
      <scheme val="minor"/>
    </font>
    <font>
      <b/>
      <sz val="9"/>
      <name val="Calibri"/>
      <family val="2"/>
      <scheme val="minor"/>
    </font>
    <font>
      <sz val="9"/>
      <color theme="1"/>
      <name val="Calibri"/>
      <family val="2"/>
      <scheme val="minor"/>
    </font>
    <font>
      <sz val="9"/>
      <color rgb="FF000000"/>
      <name val="Calibri"/>
      <family val="2"/>
      <scheme val="minor"/>
    </font>
    <font>
      <sz val="11"/>
      <name val="Wingdings 3"/>
      <family val="1"/>
      <charset val="2"/>
    </font>
    <font>
      <b/>
      <u/>
      <sz val="10"/>
      <name val="Calibri"/>
      <family val="2"/>
      <scheme val="minor"/>
    </font>
    <font>
      <b/>
      <sz val="11"/>
      <color theme="1"/>
      <name val="Calibri"/>
      <family val="2"/>
      <scheme val="minor"/>
    </font>
    <font>
      <b/>
      <sz val="10"/>
      <color theme="1"/>
      <name val="Times New Roman"/>
      <family val="1"/>
    </font>
    <font>
      <sz val="4"/>
      <color theme="1"/>
      <name val="Times New Roman"/>
      <family val="1"/>
    </font>
    <font>
      <b/>
      <sz val="9"/>
      <color theme="1"/>
      <name val="Arial"/>
      <family val="2"/>
    </font>
    <font>
      <sz val="9"/>
      <color theme="1"/>
      <name val="Times New Roman"/>
      <family val="1"/>
    </font>
    <font>
      <b/>
      <sz val="11"/>
      <color theme="1"/>
      <name val="Times New Roman"/>
      <family val="1"/>
    </font>
    <font>
      <b/>
      <sz val="10"/>
      <color theme="1"/>
      <name val="Calibri"/>
      <family val="2"/>
      <scheme val="minor"/>
    </font>
    <font>
      <sz val="4"/>
      <color theme="1"/>
      <name val="Calibri"/>
      <family val="2"/>
      <scheme val="minor"/>
    </font>
    <font>
      <b/>
      <sz val="9"/>
      <color theme="1"/>
      <name val="Calibri"/>
      <family val="2"/>
      <scheme val="minor"/>
    </font>
    <font>
      <sz val="10"/>
      <color theme="1"/>
      <name val="Calibri"/>
      <family val="2"/>
      <scheme val="minor"/>
    </font>
    <font>
      <sz val="11"/>
      <color theme="1"/>
      <name val="Calibri"/>
      <family val="2"/>
      <scheme val="minor"/>
    </font>
    <font>
      <sz val="10"/>
      <name val="Arial"/>
      <family val="2"/>
    </font>
    <font>
      <b/>
      <sz val="10"/>
      <color rgb="FF000000"/>
      <name val="Calibri"/>
      <family val="2"/>
      <scheme val="minor"/>
    </font>
    <font>
      <b/>
      <sz val="11"/>
      <name val="Calibri"/>
      <family val="2"/>
      <scheme val="minor"/>
    </font>
    <font>
      <b/>
      <sz val="14"/>
      <name val="Calibri"/>
      <family val="2"/>
      <scheme val="minor"/>
    </font>
    <font>
      <sz val="9"/>
      <color indexed="81"/>
      <name val="Tahoma"/>
      <family val="2"/>
    </font>
    <font>
      <b/>
      <sz val="9"/>
      <color indexed="81"/>
      <name val="Tahoma"/>
      <family val="2"/>
    </font>
    <font>
      <sz val="9"/>
      <color indexed="81"/>
      <name val="Tahoma"/>
      <charset val="1"/>
    </font>
    <font>
      <b/>
      <sz val="14"/>
      <color rgb="FF365F91"/>
      <name val="Cambria"/>
      <family val="1"/>
    </font>
    <font>
      <b/>
      <sz val="12"/>
      <color theme="1"/>
      <name val="Calibri"/>
      <family val="2"/>
      <scheme val="minor"/>
    </font>
    <font>
      <sz val="11"/>
      <color theme="1"/>
      <name val="Symbol"/>
      <family val="1"/>
      <charset val="2"/>
    </font>
    <font>
      <sz val="7"/>
      <color theme="1"/>
      <name val="Times New Roman"/>
      <family val="1"/>
    </font>
    <font>
      <sz val="11"/>
      <color indexed="81"/>
      <name val="Tahoma"/>
      <family val="2"/>
    </font>
    <font>
      <b/>
      <sz val="11"/>
      <color indexed="81"/>
      <name val="Tahoma"/>
      <family val="2"/>
    </font>
  </fonts>
  <fills count="13">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9" fontId="21" fillId="0" borderId="0" applyFont="0" applyFill="0" applyBorder="0" applyAlignment="0" applyProtection="0"/>
    <xf numFmtId="0" fontId="22" fillId="0" borderId="0"/>
  </cellStyleXfs>
  <cellXfs count="166">
    <xf numFmtId="0" fontId="0" fillId="0" borderId="0" xfId="0"/>
    <xf numFmtId="0" fontId="3" fillId="0" borderId="0" xfId="0" applyFont="1" applyFill="1"/>
    <xf numFmtId="0" fontId="1" fillId="0" borderId="1" xfId="0" applyFont="1" applyFill="1" applyBorder="1" applyAlignment="1">
      <alignment horizontal="center" vertical="center"/>
    </xf>
    <xf numFmtId="0" fontId="5" fillId="0" borderId="0" xfId="0" applyFont="1" applyFill="1"/>
    <xf numFmtId="0" fontId="4" fillId="0" borderId="1" xfId="0" applyFont="1" applyFill="1" applyBorder="1" applyAlignment="1">
      <alignment horizontal="center" vertical="center" wrapText="1"/>
    </xf>
    <xf numFmtId="0" fontId="0" fillId="0" borderId="0" xfId="0" applyFill="1"/>
    <xf numFmtId="0" fontId="5" fillId="0" borderId="0" xfId="0" applyFont="1" applyFill="1" applyBorder="1" applyAlignment="1">
      <alignment horizontal="left" vertical="center" wrapText="1"/>
    </xf>
    <xf numFmtId="0" fontId="9" fillId="0" borderId="0" xfId="0" applyFont="1" applyFill="1" applyBorder="1" applyAlignment="1">
      <alignment horizontal="right"/>
    </xf>
    <xf numFmtId="49" fontId="5" fillId="0" borderId="0" xfId="0" applyNumberFormat="1" applyFont="1" applyFill="1" applyBorder="1" applyAlignment="1">
      <alignment horizontal="center" vertical="top" wrapText="1"/>
    </xf>
    <xf numFmtId="0" fontId="5" fillId="0" borderId="1" xfId="0" applyFont="1" applyFill="1" applyBorder="1" applyAlignment="1">
      <alignment vertical="top" wrapText="1"/>
    </xf>
    <xf numFmtId="0" fontId="0" fillId="0" borderId="0" xfId="0" applyAlignment="1">
      <alignment wrapText="1"/>
    </xf>
    <xf numFmtId="2" fontId="0" fillId="0" borderId="0" xfId="0" applyNumberFormat="1"/>
    <xf numFmtId="0" fontId="14" fillId="0" borderId="1" xfId="0" applyFont="1" applyBorder="1" applyAlignment="1">
      <alignment horizontal="center" vertical="center" wrapText="1"/>
    </xf>
    <xf numFmtId="0" fontId="15" fillId="0" borderId="1" xfId="0" applyFont="1" applyBorder="1" applyAlignment="1">
      <alignment vertical="center" wrapText="1"/>
    </xf>
    <xf numFmtId="0" fontId="16" fillId="0" borderId="1" xfId="0" applyFont="1" applyBorder="1" applyAlignment="1">
      <alignment horizontal="center" vertical="center" wrapText="1"/>
    </xf>
    <xf numFmtId="0" fontId="7" fillId="2" borderId="1" xfId="0" applyFont="1" applyFill="1" applyBorder="1" applyAlignment="1">
      <alignment vertical="center" wrapText="1"/>
    </xf>
    <xf numFmtId="0" fontId="7" fillId="2" borderId="10" xfId="0" applyFont="1" applyFill="1" applyBorder="1" applyAlignment="1">
      <alignment vertical="center" wrapText="1"/>
    </xf>
    <xf numFmtId="0" fontId="7" fillId="2" borderId="15" xfId="0" applyFont="1" applyFill="1" applyBorder="1" applyAlignment="1">
      <alignment vertical="center" wrapText="1"/>
    </xf>
    <xf numFmtId="0" fontId="0" fillId="0" borderId="3" xfId="0" applyFont="1" applyBorder="1"/>
    <xf numFmtId="0" fontId="0" fillId="0" borderId="0" xfId="0" applyFont="1"/>
    <xf numFmtId="0" fontId="17" fillId="0" borderId="1" xfId="0" applyFont="1" applyBorder="1" applyAlignment="1">
      <alignment vertical="center"/>
    </xf>
    <xf numFmtId="0" fontId="19" fillId="0" borderId="7" xfId="0" applyFont="1" applyBorder="1" applyAlignment="1">
      <alignment vertical="center" wrapText="1"/>
    </xf>
    <xf numFmtId="0" fontId="19" fillId="0" borderId="7" xfId="0" applyFont="1" applyBorder="1" applyAlignment="1">
      <alignment horizontal="center" vertical="center" wrapText="1"/>
    </xf>
    <xf numFmtId="0" fontId="7" fillId="0" borderId="7" xfId="0" applyFont="1" applyBorder="1" applyAlignment="1">
      <alignment vertical="center" wrapText="1"/>
    </xf>
    <xf numFmtId="0" fontId="11" fillId="0" borderId="1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0" fillId="0" borderId="5" xfId="0" applyFont="1" applyBorder="1" applyAlignment="1">
      <alignment horizontal="center"/>
    </xf>
    <xf numFmtId="0" fontId="0" fillId="0" borderId="19" xfId="0" applyFont="1" applyBorder="1" applyAlignment="1">
      <alignment horizontal="center"/>
    </xf>
    <xf numFmtId="0" fontId="0" fillId="0" borderId="20" xfId="0" applyFont="1" applyBorder="1" applyAlignment="1">
      <alignment horizontal="center"/>
    </xf>
    <xf numFmtId="0" fontId="0" fillId="0" borderId="16" xfId="0" applyFont="1" applyBorder="1"/>
    <xf numFmtId="0" fontId="0" fillId="0" borderId="17" xfId="0" applyFont="1" applyBorder="1"/>
    <xf numFmtId="0" fontId="0" fillId="3" borderId="18" xfId="0" applyFont="1" applyFill="1" applyBorder="1"/>
    <xf numFmtId="0" fontId="0" fillId="4" borderId="16" xfId="0" applyFont="1" applyFill="1" applyBorder="1"/>
    <xf numFmtId="0" fontId="0" fillId="4" borderId="17" xfId="0" applyFont="1" applyFill="1" applyBorder="1"/>
    <xf numFmtId="0" fontId="0" fillId="4" borderId="18" xfId="0" applyFont="1" applyFill="1" applyBorder="1"/>
    <xf numFmtId="0" fontId="0" fillId="0" borderId="18" xfId="0" applyFont="1" applyBorder="1"/>
    <xf numFmtId="0" fontId="0" fillId="3" borderId="17" xfId="0" applyFont="1" applyFill="1" applyBorder="1"/>
    <xf numFmtId="0" fontId="20" fillId="0" borderId="1" xfId="0" applyFont="1" applyBorder="1" applyAlignment="1">
      <alignment vertical="center" wrapText="1"/>
    </xf>
    <xf numFmtId="164" fontId="7" fillId="0" borderId="1" xfId="0" applyNumberFormat="1" applyFont="1" applyBorder="1"/>
    <xf numFmtId="0" fontId="7" fillId="0" borderId="0" xfId="0" applyFont="1"/>
    <xf numFmtId="0" fontId="20" fillId="0" borderId="1" xfId="0" applyFont="1" applyBorder="1" applyAlignment="1">
      <alignment horizontal="center" vertical="center" wrapText="1"/>
    </xf>
    <xf numFmtId="0" fontId="23" fillId="0" borderId="1" xfId="0" applyFont="1" applyBorder="1" applyAlignment="1">
      <alignment horizontal="center" vertical="center" readingOrder="1"/>
    </xf>
    <xf numFmtId="0" fontId="1" fillId="0" borderId="0" xfId="0" applyFont="1" applyFill="1" applyBorder="1" applyAlignment="1">
      <alignment horizontal="center" vertical="center"/>
    </xf>
    <xf numFmtId="0" fontId="8" fillId="0" borderId="0" xfId="0" applyFont="1" applyFill="1" applyBorder="1" applyAlignment="1">
      <alignment horizontal="center" vertical="top"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xf numFmtId="0" fontId="0" fillId="0" borderId="0" xfId="0" applyFill="1" applyBorder="1"/>
    <xf numFmtId="0" fontId="4" fillId="0" borderId="1" xfId="0" quotePrefix="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0" fillId="0" borderId="1" xfId="0" applyFont="1" applyBorder="1" applyAlignment="1">
      <alignment vertical="center"/>
    </xf>
    <xf numFmtId="0" fontId="6" fillId="5" borderId="1" xfId="0" applyFont="1" applyFill="1" applyBorder="1" applyAlignment="1">
      <alignment vertical="center" wrapText="1"/>
    </xf>
    <xf numFmtId="0" fontId="19" fillId="5" borderId="1" xfId="0" applyFont="1" applyFill="1" applyBorder="1" applyAlignment="1">
      <alignment horizontal="center" vertical="center" wrapText="1"/>
    </xf>
    <xf numFmtId="2" fontId="4" fillId="8" borderId="1" xfId="2" applyNumberFormat="1" applyFont="1" applyFill="1" applyBorder="1" applyAlignment="1">
      <alignment horizontal="center" vertical="center"/>
    </xf>
    <xf numFmtId="2" fontId="4" fillId="8" borderId="1" xfId="0" applyNumberFormat="1" applyFont="1" applyFill="1" applyBorder="1" applyAlignment="1">
      <alignment horizontal="center" vertical="center"/>
    </xf>
    <xf numFmtId="2" fontId="4" fillId="7" borderId="1" xfId="2" applyNumberFormat="1" applyFont="1" applyFill="1" applyBorder="1" applyAlignment="1">
      <alignment horizontal="center" vertical="center"/>
    </xf>
    <xf numFmtId="2" fontId="4" fillId="7" borderId="1" xfId="0" applyNumberFormat="1" applyFont="1" applyFill="1" applyBorder="1" applyAlignment="1">
      <alignment horizontal="center" vertical="center"/>
    </xf>
    <xf numFmtId="2" fontId="4" fillId="10" borderId="1" xfId="2" applyNumberFormat="1" applyFont="1" applyFill="1" applyBorder="1" applyAlignment="1">
      <alignment horizontal="center" vertical="center"/>
    </xf>
    <xf numFmtId="2" fontId="4" fillId="10" borderId="1" xfId="0" applyNumberFormat="1" applyFont="1" applyFill="1" applyBorder="1" applyAlignment="1">
      <alignment horizontal="center" vertical="center"/>
    </xf>
    <xf numFmtId="0" fontId="19" fillId="5" borderId="1" xfId="0" applyFont="1" applyFill="1" applyBorder="1" applyAlignment="1">
      <alignment horizontal="left" vertical="center" wrapText="1"/>
    </xf>
    <xf numFmtId="9" fontId="19" fillId="5" borderId="1" xfId="1" applyFont="1" applyFill="1" applyBorder="1" applyAlignment="1">
      <alignment horizontal="center" vertical="center" wrapText="1"/>
    </xf>
    <xf numFmtId="0" fontId="8" fillId="5" borderId="8" xfId="0" applyFont="1" applyFill="1" applyBorder="1" applyAlignment="1">
      <alignment horizontal="left" vertical="top" wrapText="1"/>
    </xf>
    <xf numFmtId="0" fontId="19" fillId="5" borderId="1" xfId="0" applyFont="1" applyFill="1" applyBorder="1" applyAlignment="1">
      <alignment vertical="center" wrapText="1"/>
    </xf>
    <xf numFmtId="0" fontId="6" fillId="6" borderId="1" xfId="0" applyFont="1" applyFill="1" applyBorder="1" applyAlignment="1">
      <alignment vertical="center" wrapText="1"/>
    </xf>
    <xf numFmtId="0" fontId="19" fillId="6" borderId="1" xfId="0" applyFont="1" applyFill="1" applyBorder="1" applyAlignment="1">
      <alignment horizontal="center" vertical="center" wrapText="1"/>
    </xf>
    <xf numFmtId="2" fontId="4" fillId="6" borderId="1" xfId="2" applyNumberFormat="1" applyFont="1" applyFill="1" applyBorder="1" applyAlignment="1">
      <alignment horizontal="center" vertical="center"/>
    </xf>
    <xf numFmtId="0" fontId="19" fillId="5" borderId="1" xfId="0" quotePrefix="1" applyFont="1" applyFill="1" applyBorder="1" applyAlignment="1">
      <alignment horizontal="left" vertical="center" wrapText="1"/>
    </xf>
    <xf numFmtId="2" fontId="4" fillId="9" borderId="7" xfId="2" applyNumberFormat="1" applyFont="1" applyFill="1" applyBorder="1" applyAlignment="1">
      <alignment horizontal="center" vertical="center"/>
    </xf>
    <xf numFmtId="9" fontId="5" fillId="10" borderId="1" xfId="1" applyFont="1" applyFill="1" applyBorder="1" applyAlignment="1">
      <alignment horizontal="center" vertical="center" wrapText="1"/>
    </xf>
    <xf numFmtId="9" fontId="5" fillId="9" borderId="1" xfId="1" applyFont="1" applyFill="1" applyBorder="1" applyAlignment="1">
      <alignment horizontal="center" vertical="center" wrapText="1"/>
    </xf>
    <xf numFmtId="9" fontId="5" fillId="8" borderId="1" xfId="1" applyFont="1" applyFill="1" applyBorder="1" applyAlignment="1">
      <alignment horizontal="center" vertical="center" wrapText="1"/>
    </xf>
    <xf numFmtId="9" fontId="5" fillId="7" borderId="1" xfId="1" applyFont="1" applyFill="1" applyBorder="1" applyAlignment="1">
      <alignment horizontal="center" vertical="center" wrapText="1"/>
    </xf>
    <xf numFmtId="164" fontId="17" fillId="0" borderId="1" xfId="0" applyNumberFormat="1" applyFont="1" applyBorder="1" applyAlignment="1">
      <alignment vertical="center"/>
    </xf>
    <xf numFmtId="164" fontId="24" fillId="10" borderId="1" xfId="0" applyNumberFormat="1" applyFont="1" applyFill="1" applyBorder="1" applyAlignment="1">
      <alignment horizontal="center" vertical="center" wrapText="1"/>
    </xf>
    <xf numFmtId="164" fontId="24" fillId="8" borderId="1" xfId="0" applyNumberFormat="1" applyFont="1" applyFill="1" applyBorder="1" applyAlignment="1">
      <alignment horizontal="center" vertical="center" wrapText="1"/>
    </xf>
    <xf numFmtId="164" fontId="24" fillId="7" borderId="1" xfId="0" applyNumberFormat="1" applyFont="1" applyFill="1" applyBorder="1" applyAlignment="1">
      <alignment horizontal="center" vertical="center" wrapText="1"/>
    </xf>
    <xf numFmtId="164" fontId="24" fillId="9" borderId="1" xfId="0" applyNumberFormat="1" applyFont="1" applyFill="1" applyBorder="1" applyAlignment="1">
      <alignment horizontal="center" vertical="center" wrapText="1"/>
    </xf>
    <xf numFmtId="164" fontId="4" fillId="10" borderId="7" xfId="2" applyNumberFormat="1" applyFont="1" applyFill="1" applyBorder="1" applyAlignment="1">
      <alignment horizontal="center" vertical="center"/>
    </xf>
    <xf numFmtId="164" fontId="4" fillId="8" borderId="7" xfId="2" applyNumberFormat="1" applyFont="1" applyFill="1" applyBorder="1" applyAlignment="1">
      <alignment horizontal="center" vertical="center"/>
    </xf>
    <xf numFmtId="164" fontId="4" fillId="7" borderId="7" xfId="2" applyNumberFormat="1" applyFont="1" applyFill="1" applyBorder="1" applyAlignment="1">
      <alignment horizontal="center" vertical="center"/>
    </xf>
    <xf numFmtId="164" fontId="4" fillId="9" borderId="7" xfId="2" applyNumberFormat="1" applyFont="1" applyFill="1" applyBorder="1" applyAlignment="1">
      <alignment horizontal="center" vertical="center"/>
    </xf>
    <xf numFmtId="0" fontId="23" fillId="0" borderId="7" xfId="0" applyFont="1" applyBorder="1" applyAlignment="1">
      <alignment vertical="center" readingOrder="1"/>
    </xf>
    <xf numFmtId="0" fontId="23" fillId="0" borderId="6" xfId="0" applyFont="1" applyBorder="1" applyAlignment="1">
      <alignment vertical="center" readingOrder="1"/>
    </xf>
    <xf numFmtId="0" fontId="5" fillId="0" borderId="7" xfId="0" applyFont="1" applyFill="1" applyBorder="1" applyAlignment="1">
      <alignment vertical="top" wrapText="1"/>
    </xf>
    <xf numFmtId="164" fontId="0" fillId="0" borderId="0" xfId="0" applyNumberFormat="1"/>
    <xf numFmtId="164" fontId="0" fillId="0" borderId="0" xfId="0" applyNumberFormat="1" applyAlignment="1">
      <alignment wrapText="1"/>
    </xf>
    <xf numFmtId="0" fontId="0" fillId="0" borderId="1" xfId="0" applyBorder="1"/>
    <xf numFmtId="164" fontId="0" fillId="0" borderId="1" xfId="0" applyNumberFormat="1" applyBorder="1"/>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0" fillId="9" borderId="1" xfId="0" applyFont="1" applyFill="1" applyBorder="1" applyAlignment="1">
      <alignment horizontal="center" vertical="center" textRotation="90" wrapText="1"/>
    </xf>
    <xf numFmtId="0" fontId="20" fillId="8" borderId="1" xfId="0" applyFont="1" applyFill="1" applyBorder="1" applyAlignment="1">
      <alignment horizontal="center" vertical="center" textRotation="90" wrapText="1"/>
    </xf>
    <xf numFmtId="0" fontId="20" fillId="7" borderId="1" xfId="0" applyFont="1" applyFill="1" applyBorder="1" applyAlignment="1">
      <alignment horizontal="center" vertical="center" textRotation="90" wrapText="1"/>
    </xf>
    <xf numFmtId="0" fontId="6" fillId="5" borderId="1" xfId="0" applyFont="1" applyFill="1" applyBorder="1" applyAlignment="1">
      <alignment horizontal="center" vertical="center" wrapText="1"/>
    </xf>
    <xf numFmtId="0" fontId="8" fillId="0" borderId="7" xfId="0" applyFont="1" applyFill="1" applyBorder="1" applyAlignment="1">
      <alignment horizontal="center" vertical="top" wrapText="1"/>
    </xf>
    <xf numFmtId="0" fontId="8" fillId="0" borderId="6" xfId="0" applyFont="1" applyFill="1" applyBorder="1" applyAlignment="1">
      <alignment horizontal="center" vertical="top" wrapText="1"/>
    </xf>
    <xf numFmtId="0" fontId="20" fillId="10" borderId="1" xfId="0" applyFont="1" applyFill="1" applyBorder="1" applyAlignment="1">
      <alignment horizontal="center" vertical="center" textRotation="90" wrapText="1"/>
    </xf>
    <xf numFmtId="0" fontId="8" fillId="0" borderId="1"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2" fillId="11" borderId="8" xfId="0" applyFont="1" applyFill="1" applyBorder="1" applyAlignment="1">
      <alignment horizontal="left" vertical="center" wrapText="1"/>
    </xf>
    <xf numFmtId="0" fontId="2" fillId="11" borderId="6" xfId="0" applyFont="1" applyFill="1" applyBorder="1" applyAlignment="1">
      <alignment horizontal="left" vertical="center" wrapText="1"/>
    </xf>
    <xf numFmtId="0" fontId="25" fillId="0" borderId="22" xfId="0" applyFont="1" applyFill="1" applyBorder="1" applyAlignment="1">
      <alignment horizontal="center" vertical="top"/>
    </xf>
    <xf numFmtId="0" fontId="25" fillId="0" borderId="21" xfId="0" applyFont="1" applyFill="1" applyBorder="1" applyAlignment="1">
      <alignment horizontal="center" vertical="top"/>
    </xf>
    <xf numFmtId="0" fontId="24" fillId="10" borderId="7"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23" fillId="0" borderId="1" xfId="0" applyFont="1" applyBorder="1" applyAlignment="1">
      <alignment horizontal="center" vertical="center" readingOrder="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6" xfId="0" applyFont="1" applyFill="1" applyBorder="1" applyAlignment="1">
      <alignment horizontal="center" vertical="top" wrapText="1"/>
    </xf>
    <xf numFmtId="0" fontId="23" fillId="0" borderId="7" xfId="0" applyFont="1" applyBorder="1" applyAlignment="1">
      <alignment horizontal="center" vertical="center" readingOrder="1"/>
    </xf>
    <xf numFmtId="0" fontId="23" fillId="0" borderId="8" xfId="0" applyFont="1" applyBorder="1" applyAlignment="1">
      <alignment horizontal="center" vertical="center" readingOrder="1"/>
    </xf>
    <xf numFmtId="0" fontId="23" fillId="0" borderId="6" xfId="0" applyFont="1" applyBorder="1" applyAlignment="1">
      <alignment horizontal="center" vertical="center" readingOrder="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6" xfId="0" applyFont="1" applyBorder="1" applyAlignment="1">
      <alignment horizontal="left" vertical="top"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0" fillId="0" borderId="0" xfId="0" applyAlignment="1">
      <alignment vertical="center"/>
    </xf>
    <xf numFmtId="0" fontId="11"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horizontal="left" vertical="center" indent="5"/>
    </xf>
    <xf numFmtId="2" fontId="4" fillId="12" borderId="1" xfId="2" applyNumberFormat="1" applyFont="1" applyFill="1" applyBorder="1" applyAlignment="1">
      <alignment horizontal="center" vertical="center"/>
    </xf>
    <xf numFmtId="2" fontId="4" fillId="12" borderId="1" xfId="0" applyNumberFormat="1" applyFont="1" applyFill="1" applyBorder="1" applyAlignment="1">
      <alignment horizontal="center" vertical="center"/>
    </xf>
    <xf numFmtId="0" fontId="1" fillId="0" borderId="7" xfId="0" applyFont="1" applyFill="1" applyBorder="1" applyAlignment="1">
      <alignment horizontal="center" vertical="center"/>
    </xf>
    <xf numFmtId="2" fontId="4" fillId="6" borderId="7" xfId="2" applyNumberFormat="1" applyFont="1" applyFill="1" applyBorder="1" applyAlignment="1">
      <alignment horizontal="center" vertical="center"/>
    </xf>
    <xf numFmtId="1" fontId="3" fillId="0" borderId="0" xfId="0" applyNumberFormat="1" applyFont="1" applyFill="1" applyBorder="1"/>
  </cellXfs>
  <cellStyles count="3">
    <cellStyle name="Normal" xfId="0" builtinId="0"/>
    <cellStyle name="Normal 3" xfId="2"/>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Principe d'Inclusion</a:t>
            </a:r>
          </a:p>
        </c:rich>
      </c:tx>
      <c:layout>
        <c:manualLayout>
          <c:xMode val="edge"/>
          <c:yMode val="edge"/>
          <c:x val="0.29312762662356895"/>
          <c:y val="1.367656608348018E-2"/>
        </c:manualLayout>
      </c:layout>
      <c:overlay val="1"/>
    </c:title>
    <c:autoTitleDeleted val="0"/>
    <c:plotArea>
      <c:layout/>
      <c:radarChart>
        <c:radarStyle val="marker"/>
        <c:varyColors val="0"/>
        <c:ser>
          <c:idx val="0"/>
          <c:order val="0"/>
          <c:spPr>
            <a:ln w="34925">
              <a:solidFill>
                <a:schemeClr val="accent2">
                  <a:lumMod val="75000"/>
                </a:schemeClr>
              </a:solidFill>
            </a:ln>
          </c:spPr>
          <c:marker>
            <c:symbol val="none"/>
          </c:marker>
          <c:cat>
            <c:strRef>
              <c:f>'G_SE_Inclusion (2)'!$A$216:$A$220</c:f>
              <c:strCache>
                <c:ptCount val="5"/>
                <c:pt idx="0">
                  <c:v>Détenteurs de droits</c:v>
                </c:pt>
                <c:pt idx="1">
                  <c:v>Groupes défavorisés</c:v>
                </c:pt>
                <c:pt idx="2">
                  <c:v>Porteurs d'intérêts</c:v>
                </c:pt>
                <c:pt idx="3">
                  <c:v>Sociétés</c:v>
                </c:pt>
                <c:pt idx="4">
                  <c:v>Administration de tutelle</c:v>
                </c:pt>
              </c:strCache>
            </c:strRef>
          </c:cat>
          <c:val>
            <c:numRef>
              <c:f>'G_SE_Inclusion (2)'!$B$216:$B$220</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44540672"/>
        <c:axId val="152716992"/>
      </c:radarChart>
      <c:catAx>
        <c:axId val="144540672"/>
        <c:scaling>
          <c:orientation val="minMax"/>
        </c:scaling>
        <c:delete val="0"/>
        <c:axPos val="b"/>
        <c:majorGridlines/>
        <c:numFmt formatCode="General" sourceLinked="0"/>
        <c:majorTickMark val="out"/>
        <c:minorTickMark val="none"/>
        <c:tickLblPos val="nextTo"/>
        <c:crossAx val="152716992"/>
        <c:crosses val="autoZero"/>
        <c:auto val="1"/>
        <c:lblAlgn val="ctr"/>
        <c:lblOffset val="100"/>
        <c:noMultiLvlLbl val="0"/>
      </c:catAx>
      <c:valAx>
        <c:axId val="152716992"/>
        <c:scaling>
          <c:orientation val="minMax"/>
          <c:max val="100"/>
          <c:min val="0"/>
        </c:scaling>
        <c:delete val="0"/>
        <c:axPos val="l"/>
        <c:majorGridlines/>
        <c:numFmt formatCode="0" sourceLinked="0"/>
        <c:majorTickMark val="cross"/>
        <c:minorTickMark val="none"/>
        <c:tickLblPos val="nextTo"/>
        <c:txPr>
          <a:bodyPr/>
          <a:lstStyle/>
          <a:p>
            <a:pPr>
              <a:defRPr sz="900"/>
            </a:pPr>
            <a:endParaRPr lang="fr-FR"/>
          </a:p>
        </c:txPr>
        <c:crossAx val="144540672"/>
        <c:crosses val="autoZero"/>
        <c:crossBetween val="between"/>
        <c:majorUnit val="20"/>
      </c:valAx>
    </c:plotArea>
    <c:plotVisOnly val="1"/>
    <c:dispBlanksAs val="gap"/>
    <c:showDLblsOverMax val="0"/>
  </c:chart>
  <c:printSettings>
    <c:headerFooter/>
    <c:pageMargins b="0.75000000000000089" l="0.70000000000000062" r="0.70000000000000062" t="1.3150000000000008" header="0.30000000000000032" footer="0.3000000000000003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'G_SE_Inclusion (2)'!$E$3</c:f>
              <c:strCache>
                <c:ptCount val="1"/>
                <c:pt idx="0">
                  <c:v>INCLUSION</c:v>
                </c:pt>
              </c:strCache>
            </c:strRef>
          </c:tx>
          <c:spPr>
            <a:solidFill>
              <a:schemeClr val="accent3">
                <a:lumMod val="60000"/>
                <a:lumOff val="40000"/>
              </a:schemeClr>
            </a:solidFill>
          </c:spPr>
          <c:invertIfNegative val="0"/>
          <c:cat>
            <c:strRef>
              <c:f>'G_SE_Inclusion (2)'!$E$5:$G$6</c:f>
              <c:strCache>
                <c:ptCount val="2"/>
                <c:pt idx="0">
                  <c:v>APPROVISIONNEMENT </c:v>
                </c:pt>
                <c:pt idx="1">
                  <c:v>CULTUREL</c:v>
                </c:pt>
              </c:strCache>
            </c:strRef>
          </c:cat>
          <c:val>
            <c:numRef>
              <c:f>'G_SE_Inclusion (2)'!$I$89:$I$90</c:f>
              <c:numCache>
                <c:formatCode>0.0</c:formatCode>
                <c:ptCount val="2"/>
                <c:pt idx="0">
                  <c:v>0</c:v>
                </c:pt>
                <c:pt idx="1">
                  <c:v>0</c:v>
                </c:pt>
              </c:numCache>
            </c:numRef>
          </c:val>
        </c:ser>
        <c:ser>
          <c:idx val="1"/>
          <c:order val="1"/>
          <c:tx>
            <c:strRef>
              <c:f>'G_SE_Inclusion (2)'!$J$3</c:f>
              <c:strCache>
                <c:ptCount val="1"/>
                <c:pt idx="0">
                  <c:v>TRANSPARENCE</c:v>
                </c:pt>
              </c:strCache>
            </c:strRef>
          </c:tx>
          <c:spPr>
            <a:solidFill>
              <a:schemeClr val="accent4">
                <a:lumMod val="60000"/>
                <a:lumOff val="40000"/>
              </a:schemeClr>
            </a:solidFill>
          </c:spPr>
          <c:invertIfNegative val="0"/>
          <c:cat>
            <c:strRef>
              <c:f>'G_SE_Inclusion (2)'!$E$5:$G$6</c:f>
              <c:strCache>
                <c:ptCount val="2"/>
                <c:pt idx="0">
                  <c:v>APPROVISIONNEMENT </c:v>
                </c:pt>
                <c:pt idx="1">
                  <c:v>CULTUREL</c:v>
                </c:pt>
              </c:strCache>
            </c:strRef>
          </c:cat>
          <c:val>
            <c:numRef>
              <c:f>'G_SE_Inclusion (2)'!$N$89:$N$90</c:f>
              <c:numCache>
                <c:formatCode>0.0</c:formatCode>
                <c:ptCount val="2"/>
                <c:pt idx="0">
                  <c:v>0</c:v>
                </c:pt>
                <c:pt idx="1">
                  <c:v>0</c:v>
                </c:pt>
              </c:numCache>
            </c:numRef>
          </c:val>
        </c:ser>
        <c:ser>
          <c:idx val="2"/>
          <c:order val="2"/>
          <c:tx>
            <c:strRef>
              <c:f>'G_SE_Inclusion (2)'!$O$3</c:f>
              <c:strCache>
                <c:ptCount val="1"/>
                <c:pt idx="0">
                  <c:v>REDEVABILITE</c:v>
                </c:pt>
              </c:strCache>
            </c:strRef>
          </c:tx>
          <c:spPr>
            <a:solidFill>
              <a:schemeClr val="accent6">
                <a:lumMod val="60000"/>
                <a:lumOff val="40000"/>
              </a:schemeClr>
            </a:solidFill>
          </c:spPr>
          <c:invertIfNegative val="0"/>
          <c:cat>
            <c:strRef>
              <c:f>'G_SE_Inclusion (2)'!$E$5:$G$6</c:f>
              <c:strCache>
                <c:ptCount val="2"/>
                <c:pt idx="0">
                  <c:v>APPROVISIONNEMENT </c:v>
                </c:pt>
                <c:pt idx="1">
                  <c:v>CULTUREL</c:v>
                </c:pt>
              </c:strCache>
            </c:strRef>
          </c:cat>
          <c:val>
            <c:numRef>
              <c:f>'G_SE_Inclusion (2)'!$S$89:$S$90</c:f>
              <c:numCache>
                <c:formatCode>0.0</c:formatCode>
                <c:ptCount val="2"/>
                <c:pt idx="0">
                  <c:v>0</c:v>
                </c:pt>
                <c:pt idx="1">
                  <c:v>0</c:v>
                </c:pt>
              </c:numCache>
            </c:numRef>
          </c:val>
        </c:ser>
        <c:ser>
          <c:idx val="3"/>
          <c:order val="3"/>
          <c:tx>
            <c:strRef>
              <c:f>'G_SE_Inclusion (2)'!$T$3</c:f>
              <c:strCache>
                <c:ptCount val="1"/>
                <c:pt idx="0">
                  <c:v>DIRECTION</c:v>
                </c:pt>
              </c:strCache>
            </c:strRef>
          </c:tx>
          <c:spPr>
            <a:solidFill>
              <a:schemeClr val="accent1">
                <a:lumMod val="60000"/>
                <a:lumOff val="40000"/>
              </a:schemeClr>
            </a:solidFill>
          </c:spPr>
          <c:invertIfNegative val="0"/>
          <c:cat>
            <c:strRef>
              <c:f>'G_SE_Inclusion (2)'!$E$5:$G$6</c:f>
              <c:strCache>
                <c:ptCount val="2"/>
                <c:pt idx="0">
                  <c:v>APPROVISIONNEMENT </c:v>
                </c:pt>
                <c:pt idx="1">
                  <c:v>CULTUREL</c:v>
                </c:pt>
              </c:strCache>
            </c:strRef>
          </c:cat>
          <c:val>
            <c:numRef>
              <c:f>'G_SE_Inclusion (2)'!$X$89:$X$90</c:f>
              <c:numCache>
                <c:formatCode>0.0</c:formatCode>
                <c:ptCount val="2"/>
                <c:pt idx="0">
                  <c:v>0</c:v>
                </c:pt>
                <c:pt idx="1">
                  <c:v>0</c:v>
                </c:pt>
              </c:numCache>
            </c:numRef>
          </c:val>
        </c:ser>
        <c:dLbls>
          <c:showLegendKey val="0"/>
          <c:showVal val="0"/>
          <c:showCatName val="0"/>
          <c:showSerName val="0"/>
          <c:showPercent val="0"/>
          <c:showBubbleSize val="0"/>
        </c:dLbls>
        <c:gapWidth val="150"/>
        <c:axId val="148991488"/>
        <c:axId val="149416192"/>
      </c:barChart>
      <c:valAx>
        <c:axId val="149416192"/>
        <c:scaling>
          <c:orientation val="minMax"/>
          <c:max val="100"/>
        </c:scaling>
        <c:delete val="0"/>
        <c:axPos val="l"/>
        <c:majorGridlines/>
        <c:numFmt formatCode="0.0" sourceLinked="1"/>
        <c:majorTickMark val="out"/>
        <c:minorTickMark val="none"/>
        <c:tickLblPos val="nextTo"/>
        <c:crossAx val="148991488"/>
        <c:crosses val="autoZero"/>
        <c:crossBetween val="between"/>
        <c:majorUnit val="10"/>
      </c:valAx>
      <c:catAx>
        <c:axId val="148991488"/>
        <c:scaling>
          <c:orientation val="minMax"/>
        </c:scaling>
        <c:delete val="0"/>
        <c:axPos val="b"/>
        <c:majorTickMark val="out"/>
        <c:minorTickMark val="none"/>
        <c:tickLblPos val="nextTo"/>
        <c:crossAx val="149416192"/>
        <c:crosses val="autoZero"/>
        <c:auto val="1"/>
        <c:lblAlgn val="ctr"/>
        <c:lblOffset val="100"/>
        <c:noMultiLvlLbl val="0"/>
      </c:catAx>
    </c:plotArea>
    <c:legend>
      <c:legendPos val="r"/>
      <c:layout/>
      <c:overlay val="0"/>
      <c:txPr>
        <a:bodyPr/>
        <a:lstStyle/>
        <a:p>
          <a:pPr rtl="0">
            <a:defRPr/>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Société</a:t>
            </a:r>
          </a:p>
        </c:rich>
      </c:tx>
      <c:layout/>
      <c:overlay val="1"/>
    </c:title>
    <c:autoTitleDeleted val="0"/>
    <c:plotArea>
      <c:layout>
        <c:manualLayout>
          <c:layoutTarget val="inner"/>
          <c:xMode val="edge"/>
          <c:yMode val="edge"/>
          <c:x val="0.26360632716242111"/>
          <c:y val="0.22491788931123907"/>
          <c:w val="0.50234999771036537"/>
          <c:h val="0.63451135662682512"/>
        </c:manualLayout>
      </c:layout>
      <c:radarChart>
        <c:radarStyle val="marker"/>
        <c:varyColors val="0"/>
        <c:ser>
          <c:idx val="0"/>
          <c:order val="0"/>
          <c:marker>
            <c:symbol val="none"/>
          </c:marker>
          <c:cat>
            <c:multiLvlStrRef>
              <c:f>'G_SE_Inclusion (2)'!$Y$130:$AC$133</c:f>
              <c:multiLvlStrCache>
                <c:ptCount val="4"/>
                <c:lvl>
                  <c:pt idx="0">
                    <c:v>#DIV/0!</c:v>
                  </c:pt>
                  <c:pt idx="1">
                    <c:v>#DIV/0!</c:v>
                  </c:pt>
                  <c:pt idx="2">
                    <c:v>#DIV/0!</c:v>
                  </c:pt>
                  <c:pt idx="3">
                    <c:v>#DIV/0!</c:v>
                  </c:pt>
                </c:lvl>
                <c:lvl>
                  <c:pt idx="0">
                    <c:v>Inclusion</c:v>
                  </c:pt>
                  <c:pt idx="1">
                    <c:v>Transparence</c:v>
                  </c:pt>
                  <c:pt idx="2">
                    <c:v>Redevabilité</c:v>
                  </c:pt>
                  <c:pt idx="3">
                    <c:v>Direction</c:v>
                  </c:pt>
                </c:lvl>
              </c:multiLvlStrCache>
            </c:multiLvlStrRef>
          </c:cat>
          <c:val>
            <c:numRef>
              <c:f>'G_SE_Inclusion (2)'!$AC$130:$AC$133</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axId val="149950976"/>
        <c:axId val="149418496"/>
      </c:radarChart>
      <c:catAx>
        <c:axId val="149950976"/>
        <c:scaling>
          <c:orientation val="minMax"/>
        </c:scaling>
        <c:delete val="0"/>
        <c:axPos val="b"/>
        <c:majorGridlines/>
        <c:majorTickMark val="out"/>
        <c:minorTickMark val="none"/>
        <c:tickLblPos val="nextTo"/>
        <c:crossAx val="149418496"/>
        <c:crosses val="autoZero"/>
        <c:auto val="1"/>
        <c:lblAlgn val="ctr"/>
        <c:lblOffset val="100"/>
        <c:noMultiLvlLbl val="0"/>
      </c:catAx>
      <c:valAx>
        <c:axId val="149418496"/>
        <c:scaling>
          <c:orientation val="minMax"/>
          <c:max val="100"/>
          <c:min val="0"/>
        </c:scaling>
        <c:delete val="0"/>
        <c:axPos val="l"/>
        <c:majorGridlines/>
        <c:numFmt formatCode="0" sourceLinked="0"/>
        <c:majorTickMark val="cross"/>
        <c:minorTickMark val="none"/>
        <c:tickLblPos val="nextTo"/>
        <c:txPr>
          <a:bodyPr/>
          <a:lstStyle/>
          <a:p>
            <a:pPr>
              <a:defRPr sz="900"/>
            </a:pPr>
            <a:endParaRPr lang="fr-FR"/>
          </a:p>
        </c:txPr>
        <c:crossAx val="149950976"/>
        <c:crosses val="autoZero"/>
        <c:crossBetween val="between"/>
        <c:majorUnit val="20"/>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'G_SE_Inclusion (2)'!$E$3</c:f>
              <c:strCache>
                <c:ptCount val="1"/>
                <c:pt idx="0">
                  <c:v>INCLUSION</c:v>
                </c:pt>
              </c:strCache>
            </c:strRef>
          </c:tx>
          <c:spPr>
            <a:solidFill>
              <a:schemeClr val="accent3">
                <a:lumMod val="60000"/>
                <a:lumOff val="40000"/>
              </a:schemeClr>
            </a:solidFill>
          </c:spPr>
          <c:invertIfNegative val="0"/>
          <c:cat>
            <c:strRef>
              <c:f>'G_SE_Inclusion (2)'!$E$5:$G$6</c:f>
              <c:strCache>
                <c:ptCount val="2"/>
                <c:pt idx="0">
                  <c:v>APPROVISIONNEMENT </c:v>
                </c:pt>
                <c:pt idx="1">
                  <c:v>CULTUREL</c:v>
                </c:pt>
              </c:strCache>
            </c:strRef>
          </c:cat>
          <c:val>
            <c:numRef>
              <c:f>'G_SE_Inclusion (2)'!$I$131:$I$132</c:f>
              <c:numCache>
                <c:formatCode>0.0</c:formatCode>
                <c:ptCount val="2"/>
                <c:pt idx="0">
                  <c:v>0</c:v>
                </c:pt>
                <c:pt idx="1">
                  <c:v>0</c:v>
                </c:pt>
              </c:numCache>
            </c:numRef>
          </c:val>
        </c:ser>
        <c:ser>
          <c:idx val="1"/>
          <c:order val="1"/>
          <c:tx>
            <c:strRef>
              <c:f>'G_SE_Inclusion (2)'!$J$3</c:f>
              <c:strCache>
                <c:ptCount val="1"/>
                <c:pt idx="0">
                  <c:v>TRANSPARENCE</c:v>
                </c:pt>
              </c:strCache>
            </c:strRef>
          </c:tx>
          <c:spPr>
            <a:solidFill>
              <a:schemeClr val="accent4">
                <a:lumMod val="60000"/>
                <a:lumOff val="40000"/>
              </a:schemeClr>
            </a:solidFill>
          </c:spPr>
          <c:invertIfNegative val="0"/>
          <c:cat>
            <c:strRef>
              <c:f>'G_SE_Inclusion (2)'!$E$5:$G$6</c:f>
              <c:strCache>
                <c:ptCount val="2"/>
                <c:pt idx="0">
                  <c:v>APPROVISIONNEMENT </c:v>
                </c:pt>
                <c:pt idx="1">
                  <c:v>CULTUREL</c:v>
                </c:pt>
              </c:strCache>
            </c:strRef>
          </c:cat>
          <c:val>
            <c:numRef>
              <c:f>'G_SE_Inclusion (2)'!$N$131:$N$132</c:f>
              <c:numCache>
                <c:formatCode>0.0</c:formatCode>
                <c:ptCount val="2"/>
                <c:pt idx="0">
                  <c:v>0</c:v>
                </c:pt>
                <c:pt idx="1">
                  <c:v>0</c:v>
                </c:pt>
              </c:numCache>
            </c:numRef>
          </c:val>
        </c:ser>
        <c:ser>
          <c:idx val="2"/>
          <c:order val="2"/>
          <c:tx>
            <c:strRef>
              <c:f>'G_SE_Inclusion (2)'!$O$3</c:f>
              <c:strCache>
                <c:ptCount val="1"/>
                <c:pt idx="0">
                  <c:v>REDEVABILITE</c:v>
                </c:pt>
              </c:strCache>
            </c:strRef>
          </c:tx>
          <c:spPr>
            <a:solidFill>
              <a:schemeClr val="accent6">
                <a:lumMod val="60000"/>
                <a:lumOff val="40000"/>
              </a:schemeClr>
            </a:solidFill>
          </c:spPr>
          <c:invertIfNegative val="0"/>
          <c:cat>
            <c:strRef>
              <c:f>'G_SE_Inclusion (2)'!$E$5:$G$6</c:f>
              <c:strCache>
                <c:ptCount val="2"/>
                <c:pt idx="0">
                  <c:v>APPROVISIONNEMENT </c:v>
                </c:pt>
                <c:pt idx="1">
                  <c:v>CULTUREL</c:v>
                </c:pt>
              </c:strCache>
            </c:strRef>
          </c:cat>
          <c:val>
            <c:numRef>
              <c:f>'G_SE_Inclusion (2)'!$S$131:$S$132</c:f>
              <c:numCache>
                <c:formatCode>0.0</c:formatCode>
                <c:ptCount val="2"/>
                <c:pt idx="0">
                  <c:v>0</c:v>
                </c:pt>
                <c:pt idx="1">
                  <c:v>0</c:v>
                </c:pt>
              </c:numCache>
            </c:numRef>
          </c:val>
        </c:ser>
        <c:ser>
          <c:idx val="3"/>
          <c:order val="3"/>
          <c:tx>
            <c:strRef>
              <c:f>'G_SE_Inclusion (2)'!$T$3</c:f>
              <c:strCache>
                <c:ptCount val="1"/>
                <c:pt idx="0">
                  <c:v>DIRECTION</c:v>
                </c:pt>
              </c:strCache>
            </c:strRef>
          </c:tx>
          <c:spPr>
            <a:solidFill>
              <a:schemeClr val="accent1">
                <a:lumMod val="60000"/>
                <a:lumOff val="40000"/>
              </a:schemeClr>
            </a:solidFill>
          </c:spPr>
          <c:invertIfNegative val="0"/>
          <c:cat>
            <c:strRef>
              <c:f>'G_SE_Inclusion (2)'!$E$5:$G$6</c:f>
              <c:strCache>
                <c:ptCount val="2"/>
                <c:pt idx="0">
                  <c:v>APPROVISIONNEMENT </c:v>
                </c:pt>
                <c:pt idx="1">
                  <c:v>CULTUREL</c:v>
                </c:pt>
              </c:strCache>
            </c:strRef>
          </c:cat>
          <c:val>
            <c:numRef>
              <c:f>'G_SE_Inclusion (2)'!$X$131:$X$132</c:f>
              <c:numCache>
                <c:formatCode>0.0</c:formatCode>
                <c:ptCount val="2"/>
                <c:pt idx="0">
                  <c:v>0</c:v>
                </c:pt>
                <c:pt idx="1">
                  <c:v>0</c:v>
                </c:pt>
              </c:numCache>
            </c:numRef>
          </c:val>
        </c:ser>
        <c:dLbls>
          <c:showLegendKey val="0"/>
          <c:showVal val="0"/>
          <c:showCatName val="0"/>
          <c:showSerName val="0"/>
          <c:showPercent val="0"/>
          <c:showBubbleSize val="0"/>
        </c:dLbls>
        <c:gapWidth val="150"/>
        <c:axId val="149951488"/>
        <c:axId val="149420224"/>
      </c:barChart>
      <c:valAx>
        <c:axId val="149420224"/>
        <c:scaling>
          <c:orientation val="minMax"/>
          <c:max val="100"/>
        </c:scaling>
        <c:delete val="0"/>
        <c:axPos val="l"/>
        <c:majorGridlines/>
        <c:numFmt formatCode="0.0" sourceLinked="1"/>
        <c:majorTickMark val="out"/>
        <c:minorTickMark val="none"/>
        <c:tickLblPos val="nextTo"/>
        <c:crossAx val="149951488"/>
        <c:crosses val="autoZero"/>
        <c:crossBetween val="between"/>
        <c:majorUnit val="10"/>
      </c:valAx>
      <c:catAx>
        <c:axId val="149951488"/>
        <c:scaling>
          <c:orientation val="minMax"/>
        </c:scaling>
        <c:delete val="0"/>
        <c:axPos val="b"/>
        <c:majorTickMark val="out"/>
        <c:minorTickMark val="none"/>
        <c:tickLblPos val="nextTo"/>
        <c:crossAx val="149420224"/>
        <c:crosses val="autoZero"/>
        <c:auto val="1"/>
        <c:lblAlgn val="ctr"/>
        <c:lblOffset val="100"/>
        <c:noMultiLvlLbl val="0"/>
      </c:catAx>
    </c:plotArea>
    <c:legend>
      <c:legendPos val="r"/>
      <c:layout/>
      <c:overlay val="0"/>
      <c:txPr>
        <a:bodyPr/>
        <a:lstStyle/>
        <a:p>
          <a:pPr rtl="0">
            <a:defRPr/>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Administration de tutelle</a:t>
            </a:r>
          </a:p>
        </c:rich>
      </c:tx>
      <c:layout/>
      <c:overlay val="1"/>
    </c:title>
    <c:autoTitleDeleted val="0"/>
    <c:plotArea>
      <c:layout>
        <c:manualLayout>
          <c:layoutTarget val="inner"/>
          <c:xMode val="edge"/>
          <c:yMode val="edge"/>
          <c:x val="0.26360632716242111"/>
          <c:y val="0.22491788931123907"/>
          <c:w val="0.50234999771036537"/>
          <c:h val="0.63451135662682512"/>
        </c:manualLayout>
      </c:layout>
      <c:radarChart>
        <c:radarStyle val="marker"/>
        <c:varyColors val="0"/>
        <c:ser>
          <c:idx val="0"/>
          <c:order val="0"/>
          <c:marker>
            <c:symbol val="none"/>
          </c:marker>
          <c:cat>
            <c:multiLvlStrRef>
              <c:f>'G_SE_Inclusion (2)'!$Y$172:$AC$175</c:f>
              <c:multiLvlStrCache>
                <c:ptCount val="4"/>
                <c:lvl>
                  <c:pt idx="0">
                    <c:v>#DIV/0!</c:v>
                  </c:pt>
                  <c:pt idx="1">
                    <c:v>#DIV/0!</c:v>
                  </c:pt>
                  <c:pt idx="2">
                    <c:v>#DIV/0!</c:v>
                  </c:pt>
                  <c:pt idx="3">
                    <c:v>#DIV/0!</c:v>
                  </c:pt>
                </c:lvl>
                <c:lvl>
                  <c:pt idx="0">
                    <c:v>Inclusion</c:v>
                  </c:pt>
                  <c:pt idx="1">
                    <c:v>Transparence</c:v>
                  </c:pt>
                  <c:pt idx="2">
                    <c:v>Redevabilité</c:v>
                  </c:pt>
                  <c:pt idx="3">
                    <c:v>Direction</c:v>
                  </c:pt>
                </c:lvl>
              </c:multiLvlStrCache>
            </c:multiLvlStrRef>
          </c:cat>
          <c:val>
            <c:numRef>
              <c:f>'G_SE_Inclusion (2)'!$AC$172:$AC$175</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axId val="149952000"/>
        <c:axId val="150168128"/>
      </c:radarChart>
      <c:catAx>
        <c:axId val="149952000"/>
        <c:scaling>
          <c:orientation val="minMax"/>
        </c:scaling>
        <c:delete val="0"/>
        <c:axPos val="b"/>
        <c:majorGridlines/>
        <c:majorTickMark val="out"/>
        <c:minorTickMark val="none"/>
        <c:tickLblPos val="nextTo"/>
        <c:crossAx val="150168128"/>
        <c:crosses val="autoZero"/>
        <c:auto val="1"/>
        <c:lblAlgn val="ctr"/>
        <c:lblOffset val="100"/>
        <c:noMultiLvlLbl val="0"/>
      </c:catAx>
      <c:valAx>
        <c:axId val="150168128"/>
        <c:scaling>
          <c:orientation val="minMax"/>
          <c:max val="100"/>
          <c:min val="0"/>
        </c:scaling>
        <c:delete val="0"/>
        <c:axPos val="l"/>
        <c:majorGridlines/>
        <c:numFmt formatCode="0" sourceLinked="0"/>
        <c:majorTickMark val="cross"/>
        <c:minorTickMark val="none"/>
        <c:tickLblPos val="nextTo"/>
        <c:txPr>
          <a:bodyPr/>
          <a:lstStyle/>
          <a:p>
            <a:pPr>
              <a:defRPr sz="900"/>
            </a:pPr>
            <a:endParaRPr lang="fr-FR"/>
          </a:p>
        </c:txPr>
        <c:crossAx val="149952000"/>
        <c:crosses val="autoZero"/>
        <c:crossBetween val="between"/>
        <c:majorUnit val="20"/>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'G_SE_Inclusion (2)'!$E$3</c:f>
              <c:strCache>
                <c:ptCount val="1"/>
                <c:pt idx="0">
                  <c:v>INCLUSION</c:v>
                </c:pt>
              </c:strCache>
            </c:strRef>
          </c:tx>
          <c:spPr>
            <a:solidFill>
              <a:schemeClr val="accent3">
                <a:lumMod val="60000"/>
                <a:lumOff val="40000"/>
              </a:schemeClr>
            </a:solidFill>
          </c:spPr>
          <c:invertIfNegative val="0"/>
          <c:cat>
            <c:strRef>
              <c:f>'G_SE_Inclusion (2)'!$E$5:$G$6</c:f>
              <c:strCache>
                <c:ptCount val="2"/>
                <c:pt idx="0">
                  <c:v>APPROVISIONNEMENT </c:v>
                </c:pt>
                <c:pt idx="1">
                  <c:v>CULTUREL</c:v>
                </c:pt>
              </c:strCache>
            </c:strRef>
          </c:cat>
          <c:val>
            <c:numRef>
              <c:f>'G_SE_Inclusion (2)'!$I$173:$I$174</c:f>
              <c:numCache>
                <c:formatCode>0.0</c:formatCode>
                <c:ptCount val="2"/>
                <c:pt idx="0">
                  <c:v>0</c:v>
                </c:pt>
                <c:pt idx="1">
                  <c:v>0</c:v>
                </c:pt>
              </c:numCache>
            </c:numRef>
          </c:val>
        </c:ser>
        <c:ser>
          <c:idx val="1"/>
          <c:order val="1"/>
          <c:tx>
            <c:strRef>
              <c:f>'G_SE_Inclusion (2)'!$J$3</c:f>
              <c:strCache>
                <c:ptCount val="1"/>
                <c:pt idx="0">
                  <c:v>TRANSPARENCE</c:v>
                </c:pt>
              </c:strCache>
            </c:strRef>
          </c:tx>
          <c:spPr>
            <a:solidFill>
              <a:schemeClr val="accent4">
                <a:lumMod val="60000"/>
                <a:lumOff val="40000"/>
              </a:schemeClr>
            </a:solidFill>
          </c:spPr>
          <c:invertIfNegative val="0"/>
          <c:cat>
            <c:strRef>
              <c:f>'G_SE_Inclusion (2)'!$E$5:$G$6</c:f>
              <c:strCache>
                <c:ptCount val="2"/>
                <c:pt idx="0">
                  <c:v>APPROVISIONNEMENT </c:v>
                </c:pt>
                <c:pt idx="1">
                  <c:v>CULTUREL</c:v>
                </c:pt>
              </c:strCache>
            </c:strRef>
          </c:cat>
          <c:val>
            <c:numRef>
              <c:f>'G_SE_Inclusion (2)'!$N$173:$N$174</c:f>
              <c:numCache>
                <c:formatCode>0.0</c:formatCode>
                <c:ptCount val="2"/>
                <c:pt idx="0">
                  <c:v>0</c:v>
                </c:pt>
                <c:pt idx="1">
                  <c:v>0</c:v>
                </c:pt>
              </c:numCache>
            </c:numRef>
          </c:val>
        </c:ser>
        <c:ser>
          <c:idx val="2"/>
          <c:order val="2"/>
          <c:tx>
            <c:strRef>
              <c:f>'G_SE_Inclusion (2)'!$O$171:$S$171</c:f>
              <c:strCache>
                <c:ptCount val="1"/>
                <c:pt idx="0">
                  <c:v>REDEVABILITE</c:v>
                </c:pt>
              </c:strCache>
            </c:strRef>
          </c:tx>
          <c:spPr>
            <a:solidFill>
              <a:schemeClr val="accent6">
                <a:lumMod val="60000"/>
                <a:lumOff val="40000"/>
              </a:schemeClr>
            </a:solidFill>
          </c:spPr>
          <c:invertIfNegative val="0"/>
          <c:cat>
            <c:strRef>
              <c:f>'G_SE_Inclusion (2)'!$E$5:$G$6</c:f>
              <c:strCache>
                <c:ptCount val="2"/>
                <c:pt idx="0">
                  <c:v>APPROVISIONNEMENT </c:v>
                </c:pt>
                <c:pt idx="1">
                  <c:v>CULTUREL</c:v>
                </c:pt>
              </c:strCache>
            </c:strRef>
          </c:cat>
          <c:val>
            <c:numRef>
              <c:f>'G_SE_Inclusion (2)'!$S$173:$S$174</c:f>
              <c:numCache>
                <c:formatCode>0.0</c:formatCode>
                <c:ptCount val="2"/>
                <c:pt idx="0">
                  <c:v>0</c:v>
                </c:pt>
                <c:pt idx="1">
                  <c:v>0</c:v>
                </c:pt>
              </c:numCache>
            </c:numRef>
          </c:val>
        </c:ser>
        <c:ser>
          <c:idx val="3"/>
          <c:order val="3"/>
          <c:tx>
            <c:strRef>
              <c:f>'G_SE_Inclusion (2)'!$T$3</c:f>
              <c:strCache>
                <c:ptCount val="1"/>
                <c:pt idx="0">
                  <c:v>DIRECTION</c:v>
                </c:pt>
              </c:strCache>
            </c:strRef>
          </c:tx>
          <c:spPr>
            <a:solidFill>
              <a:schemeClr val="accent1">
                <a:lumMod val="60000"/>
                <a:lumOff val="40000"/>
              </a:schemeClr>
            </a:solidFill>
          </c:spPr>
          <c:invertIfNegative val="0"/>
          <c:cat>
            <c:strRef>
              <c:f>'G_SE_Inclusion (2)'!$E$5:$G$6</c:f>
              <c:strCache>
                <c:ptCount val="2"/>
                <c:pt idx="0">
                  <c:v>APPROVISIONNEMENT </c:v>
                </c:pt>
                <c:pt idx="1">
                  <c:v>CULTUREL</c:v>
                </c:pt>
              </c:strCache>
            </c:strRef>
          </c:cat>
          <c:val>
            <c:numRef>
              <c:f>'G_SE_Inclusion (2)'!$X$173:$X$174</c:f>
              <c:numCache>
                <c:formatCode>0.0</c:formatCode>
                <c:ptCount val="2"/>
                <c:pt idx="0">
                  <c:v>0</c:v>
                </c:pt>
                <c:pt idx="1">
                  <c:v>0</c:v>
                </c:pt>
              </c:numCache>
            </c:numRef>
          </c:val>
        </c:ser>
        <c:dLbls>
          <c:showLegendKey val="0"/>
          <c:showVal val="0"/>
          <c:showCatName val="0"/>
          <c:showSerName val="0"/>
          <c:showPercent val="0"/>
          <c:showBubbleSize val="0"/>
        </c:dLbls>
        <c:gapWidth val="150"/>
        <c:axId val="144541696"/>
        <c:axId val="150169856"/>
      </c:barChart>
      <c:valAx>
        <c:axId val="150169856"/>
        <c:scaling>
          <c:orientation val="minMax"/>
          <c:max val="100"/>
        </c:scaling>
        <c:delete val="0"/>
        <c:axPos val="l"/>
        <c:majorGridlines/>
        <c:numFmt formatCode="0.0" sourceLinked="1"/>
        <c:majorTickMark val="out"/>
        <c:minorTickMark val="none"/>
        <c:tickLblPos val="nextTo"/>
        <c:crossAx val="144541696"/>
        <c:crosses val="autoZero"/>
        <c:crossBetween val="between"/>
        <c:majorUnit val="10"/>
      </c:valAx>
      <c:catAx>
        <c:axId val="144541696"/>
        <c:scaling>
          <c:orientation val="minMax"/>
        </c:scaling>
        <c:delete val="0"/>
        <c:axPos val="b"/>
        <c:majorTickMark val="out"/>
        <c:minorTickMark val="none"/>
        <c:tickLblPos val="nextTo"/>
        <c:crossAx val="150169856"/>
        <c:crosses val="autoZero"/>
        <c:auto val="1"/>
        <c:lblAlgn val="ctr"/>
        <c:lblOffset val="100"/>
        <c:noMultiLvlLbl val="0"/>
      </c:catAx>
    </c:plotArea>
    <c:legend>
      <c:legendPos val="r"/>
      <c:layout/>
      <c:overlay val="0"/>
      <c:txPr>
        <a:bodyPr/>
        <a:lstStyle/>
        <a:p>
          <a:pPr rtl="0">
            <a:defRPr/>
          </a:pPr>
          <a:endParaRPr lang="fr-FR"/>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Gouvernance SE - Parties prenantes</a:t>
            </a:r>
          </a:p>
        </c:rich>
      </c:tx>
      <c:layout>
        <c:manualLayout>
          <c:xMode val="edge"/>
          <c:yMode val="edge"/>
          <c:x val="0.17424086949855222"/>
          <c:y val="2.6990553306342779E-3"/>
        </c:manualLayout>
      </c:layout>
      <c:overlay val="0"/>
    </c:title>
    <c:autoTitleDeleted val="0"/>
    <c:plotArea>
      <c:layout>
        <c:manualLayout>
          <c:layoutTarget val="inner"/>
          <c:xMode val="edge"/>
          <c:yMode val="edge"/>
          <c:x val="0.22086318843656563"/>
          <c:y val="0.10886204001827707"/>
          <c:w val="0.56028784742494209"/>
          <c:h val="0.80765469093691233"/>
        </c:manualLayout>
      </c:layout>
      <c:radarChart>
        <c:radarStyle val="marker"/>
        <c:varyColors val="0"/>
        <c:ser>
          <c:idx val="0"/>
          <c:order val="0"/>
          <c:tx>
            <c:strRef>
              <c:f>'G_SE_Inclusion (2)'!$B$250</c:f>
              <c:strCache>
                <c:ptCount val="1"/>
                <c:pt idx="0">
                  <c:v>Inclusion</c:v>
                </c:pt>
              </c:strCache>
            </c:strRef>
          </c:tx>
          <c:marker>
            <c:symbol val="none"/>
          </c:marker>
          <c:cat>
            <c:strRef>
              <c:f>'G_SE_Inclusion (2)'!$A$251:$A$255</c:f>
              <c:strCache>
                <c:ptCount val="5"/>
                <c:pt idx="0">
                  <c:v>Détenteurs de droits</c:v>
                </c:pt>
                <c:pt idx="1">
                  <c:v>Groupes défavorisés</c:v>
                </c:pt>
                <c:pt idx="2">
                  <c:v>Porteurs d'intérêts</c:v>
                </c:pt>
                <c:pt idx="3">
                  <c:v>Sociétés</c:v>
                </c:pt>
                <c:pt idx="4">
                  <c:v>Administration de tutelle</c:v>
                </c:pt>
              </c:strCache>
            </c:strRef>
          </c:cat>
          <c:val>
            <c:numRef>
              <c:f>'G_SE_Inclusion (2)'!$B$251:$B$255</c:f>
              <c:numCache>
                <c:formatCode>0.0</c:formatCode>
                <c:ptCount val="5"/>
                <c:pt idx="0">
                  <c:v>0</c:v>
                </c:pt>
                <c:pt idx="1">
                  <c:v>0</c:v>
                </c:pt>
                <c:pt idx="2">
                  <c:v>0</c:v>
                </c:pt>
                <c:pt idx="3">
                  <c:v>0</c:v>
                </c:pt>
                <c:pt idx="4">
                  <c:v>0</c:v>
                </c:pt>
              </c:numCache>
            </c:numRef>
          </c:val>
        </c:ser>
        <c:ser>
          <c:idx val="1"/>
          <c:order val="1"/>
          <c:tx>
            <c:strRef>
              <c:f>'G_SE_Inclusion (2)'!$C$250</c:f>
              <c:strCache>
                <c:ptCount val="1"/>
                <c:pt idx="0">
                  <c:v>Transparence</c:v>
                </c:pt>
              </c:strCache>
            </c:strRef>
          </c:tx>
          <c:marker>
            <c:symbol val="none"/>
          </c:marker>
          <c:cat>
            <c:strRef>
              <c:f>'G_SE_Inclusion (2)'!$A$251:$A$255</c:f>
              <c:strCache>
                <c:ptCount val="5"/>
                <c:pt idx="0">
                  <c:v>Détenteurs de droits</c:v>
                </c:pt>
                <c:pt idx="1">
                  <c:v>Groupes défavorisés</c:v>
                </c:pt>
                <c:pt idx="2">
                  <c:v>Porteurs d'intérêts</c:v>
                </c:pt>
                <c:pt idx="3">
                  <c:v>Sociétés</c:v>
                </c:pt>
                <c:pt idx="4">
                  <c:v>Administration de tutelle</c:v>
                </c:pt>
              </c:strCache>
            </c:strRef>
          </c:cat>
          <c:val>
            <c:numRef>
              <c:f>'G_SE_Inclusion (2)'!$C$251:$C$255</c:f>
              <c:numCache>
                <c:formatCode>0.0</c:formatCode>
                <c:ptCount val="5"/>
                <c:pt idx="0">
                  <c:v>0</c:v>
                </c:pt>
                <c:pt idx="1">
                  <c:v>0</c:v>
                </c:pt>
                <c:pt idx="2">
                  <c:v>0</c:v>
                </c:pt>
                <c:pt idx="3">
                  <c:v>0</c:v>
                </c:pt>
                <c:pt idx="4">
                  <c:v>0</c:v>
                </c:pt>
              </c:numCache>
            </c:numRef>
          </c:val>
        </c:ser>
        <c:ser>
          <c:idx val="2"/>
          <c:order val="2"/>
          <c:tx>
            <c:strRef>
              <c:f>'G_SE_Inclusion (2)'!$D$250</c:f>
              <c:strCache>
                <c:ptCount val="1"/>
                <c:pt idx="0">
                  <c:v>Redevabilité</c:v>
                </c:pt>
              </c:strCache>
            </c:strRef>
          </c:tx>
          <c:marker>
            <c:symbol val="none"/>
          </c:marker>
          <c:cat>
            <c:strRef>
              <c:f>'G_SE_Inclusion (2)'!$A$251:$A$255</c:f>
              <c:strCache>
                <c:ptCount val="5"/>
                <c:pt idx="0">
                  <c:v>Détenteurs de droits</c:v>
                </c:pt>
                <c:pt idx="1">
                  <c:v>Groupes défavorisés</c:v>
                </c:pt>
                <c:pt idx="2">
                  <c:v>Porteurs d'intérêts</c:v>
                </c:pt>
                <c:pt idx="3">
                  <c:v>Sociétés</c:v>
                </c:pt>
                <c:pt idx="4">
                  <c:v>Administration de tutelle</c:v>
                </c:pt>
              </c:strCache>
            </c:strRef>
          </c:cat>
          <c:val>
            <c:numRef>
              <c:f>'G_SE_Inclusion (2)'!$D$251:$D$255</c:f>
              <c:numCache>
                <c:formatCode>0.0</c:formatCode>
                <c:ptCount val="5"/>
                <c:pt idx="0">
                  <c:v>0</c:v>
                </c:pt>
                <c:pt idx="1">
                  <c:v>0</c:v>
                </c:pt>
                <c:pt idx="2">
                  <c:v>0</c:v>
                </c:pt>
                <c:pt idx="3">
                  <c:v>0</c:v>
                </c:pt>
                <c:pt idx="4">
                  <c:v>0</c:v>
                </c:pt>
              </c:numCache>
            </c:numRef>
          </c:val>
        </c:ser>
        <c:ser>
          <c:idx val="3"/>
          <c:order val="3"/>
          <c:tx>
            <c:strRef>
              <c:f>'G_SE_Inclusion (2)'!$E$250</c:f>
              <c:strCache>
                <c:ptCount val="1"/>
                <c:pt idx="0">
                  <c:v>Direction</c:v>
                </c:pt>
              </c:strCache>
            </c:strRef>
          </c:tx>
          <c:marker>
            <c:symbol val="none"/>
          </c:marker>
          <c:cat>
            <c:strRef>
              <c:f>'G_SE_Inclusion (2)'!$A$251:$A$255</c:f>
              <c:strCache>
                <c:ptCount val="5"/>
                <c:pt idx="0">
                  <c:v>Détenteurs de droits</c:v>
                </c:pt>
                <c:pt idx="1">
                  <c:v>Groupes défavorisés</c:v>
                </c:pt>
                <c:pt idx="2">
                  <c:v>Porteurs d'intérêts</c:v>
                </c:pt>
                <c:pt idx="3">
                  <c:v>Sociétés</c:v>
                </c:pt>
                <c:pt idx="4">
                  <c:v>Administration de tutelle</c:v>
                </c:pt>
              </c:strCache>
            </c:strRef>
          </c:cat>
          <c:val>
            <c:numRef>
              <c:f>'G_SE_Inclusion (2)'!$E$251:$E$255</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49954048"/>
        <c:axId val="150172160"/>
      </c:radarChart>
      <c:catAx>
        <c:axId val="149954048"/>
        <c:scaling>
          <c:orientation val="minMax"/>
        </c:scaling>
        <c:delete val="0"/>
        <c:axPos val="b"/>
        <c:majorGridlines/>
        <c:majorTickMark val="out"/>
        <c:minorTickMark val="none"/>
        <c:tickLblPos val="nextTo"/>
        <c:txPr>
          <a:bodyPr rot="0" vert="horz"/>
          <a:lstStyle/>
          <a:p>
            <a:pPr>
              <a:defRPr/>
            </a:pPr>
            <a:endParaRPr lang="fr-FR"/>
          </a:p>
        </c:txPr>
        <c:crossAx val="150172160"/>
        <c:crosses val="autoZero"/>
        <c:auto val="1"/>
        <c:lblAlgn val="ctr"/>
        <c:lblOffset val="100"/>
        <c:noMultiLvlLbl val="0"/>
      </c:catAx>
      <c:valAx>
        <c:axId val="150172160"/>
        <c:scaling>
          <c:orientation val="minMax"/>
          <c:max val="100"/>
        </c:scaling>
        <c:delete val="0"/>
        <c:axPos val="l"/>
        <c:majorGridlines/>
        <c:numFmt formatCode="0" sourceLinked="0"/>
        <c:majorTickMark val="cross"/>
        <c:minorTickMark val="none"/>
        <c:tickLblPos val="nextTo"/>
        <c:crossAx val="149954048"/>
        <c:crosses val="autoZero"/>
        <c:crossBetween val="between"/>
        <c:majorUnit val="20"/>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600" b="1" i="0" baseline="0">
                <a:effectLst/>
              </a:rPr>
              <a:t>Gouvernance SE - Critères</a:t>
            </a:r>
            <a:endParaRPr lang="fr-FR" sz="1600">
              <a:effectLst/>
            </a:endParaRPr>
          </a:p>
        </c:rich>
      </c:tx>
      <c:layout>
        <c:manualLayout>
          <c:xMode val="edge"/>
          <c:yMode val="edge"/>
          <c:x val="0.12799354782828135"/>
          <c:y val="1.9114493666953277E-2"/>
        </c:manualLayout>
      </c:layout>
      <c:overlay val="0"/>
    </c:title>
    <c:autoTitleDeleted val="0"/>
    <c:plotArea>
      <c:layout/>
      <c:radarChart>
        <c:radarStyle val="marker"/>
        <c:varyColors val="0"/>
        <c:ser>
          <c:idx val="0"/>
          <c:order val="0"/>
          <c:tx>
            <c:strRef>
              <c:f>'G_SE_Inclusion (2)'!$A$268</c:f>
              <c:strCache>
                <c:ptCount val="1"/>
                <c:pt idx="0">
                  <c:v>Détenteurs de droits</c:v>
                </c:pt>
              </c:strCache>
            </c:strRef>
          </c:tx>
          <c:marker>
            <c:symbol val="none"/>
          </c:marker>
          <c:cat>
            <c:strRef>
              <c:f>'G_SE_Inclusion (2)'!$B$267:$E$267</c:f>
              <c:strCache>
                <c:ptCount val="4"/>
                <c:pt idx="0">
                  <c:v>Inclusion</c:v>
                </c:pt>
                <c:pt idx="1">
                  <c:v>Transparence</c:v>
                </c:pt>
                <c:pt idx="2">
                  <c:v>Redevabilité</c:v>
                </c:pt>
                <c:pt idx="3">
                  <c:v>Direction</c:v>
                </c:pt>
              </c:strCache>
            </c:strRef>
          </c:cat>
          <c:val>
            <c:numRef>
              <c:f>'G_SE_Inclusion (2)'!$B$268:$E$268</c:f>
              <c:numCache>
                <c:formatCode>0.0</c:formatCode>
                <c:ptCount val="4"/>
                <c:pt idx="0">
                  <c:v>0</c:v>
                </c:pt>
                <c:pt idx="1">
                  <c:v>0</c:v>
                </c:pt>
                <c:pt idx="2">
                  <c:v>0</c:v>
                </c:pt>
                <c:pt idx="3">
                  <c:v>0</c:v>
                </c:pt>
              </c:numCache>
            </c:numRef>
          </c:val>
        </c:ser>
        <c:ser>
          <c:idx val="1"/>
          <c:order val="1"/>
          <c:tx>
            <c:strRef>
              <c:f>'G_SE_Inclusion (2)'!$A$269</c:f>
              <c:strCache>
                <c:ptCount val="1"/>
                <c:pt idx="0">
                  <c:v>Groupes défavorisés</c:v>
                </c:pt>
              </c:strCache>
            </c:strRef>
          </c:tx>
          <c:marker>
            <c:symbol val="none"/>
          </c:marker>
          <c:cat>
            <c:strRef>
              <c:f>'G_SE_Inclusion (2)'!$B$267:$E$267</c:f>
              <c:strCache>
                <c:ptCount val="4"/>
                <c:pt idx="0">
                  <c:v>Inclusion</c:v>
                </c:pt>
                <c:pt idx="1">
                  <c:v>Transparence</c:v>
                </c:pt>
                <c:pt idx="2">
                  <c:v>Redevabilité</c:v>
                </c:pt>
                <c:pt idx="3">
                  <c:v>Direction</c:v>
                </c:pt>
              </c:strCache>
            </c:strRef>
          </c:cat>
          <c:val>
            <c:numRef>
              <c:f>'G_SE_Inclusion (2)'!$B$269:$E$269</c:f>
              <c:numCache>
                <c:formatCode>0.0</c:formatCode>
                <c:ptCount val="4"/>
                <c:pt idx="0">
                  <c:v>0</c:v>
                </c:pt>
                <c:pt idx="1">
                  <c:v>0</c:v>
                </c:pt>
                <c:pt idx="2">
                  <c:v>0</c:v>
                </c:pt>
                <c:pt idx="3">
                  <c:v>0</c:v>
                </c:pt>
              </c:numCache>
            </c:numRef>
          </c:val>
        </c:ser>
        <c:ser>
          <c:idx val="2"/>
          <c:order val="2"/>
          <c:tx>
            <c:strRef>
              <c:f>'G_SE_Inclusion (2)'!$A$270</c:f>
              <c:strCache>
                <c:ptCount val="1"/>
                <c:pt idx="0">
                  <c:v>Porteurs d'intérêts</c:v>
                </c:pt>
              </c:strCache>
            </c:strRef>
          </c:tx>
          <c:marker>
            <c:symbol val="none"/>
          </c:marker>
          <c:cat>
            <c:strRef>
              <c:f>'G_SE_Inclusion (2)'!$B$267:$E$267</c:f>
              <c:strCache>
                <c:ptCount val="4"/>
                <c:pt idx="0">
                  <c:v>Inclusion</c:v>
                </c:pt>
                <c:pt idx="1">
                  <c:v>Transparence</c:v>
                </c:pt>
                <c:pt idx="2">
                  <c:v>Redevabilité</c:v>
                </c:pt>
                <c:pt idx="3">
                  <c:v>Direction</c:v>
                </c:pt>
              </c:strCache>
            </c:strRef>
          </c:cat>
          <c:val>
            <c:numRef>
              <c:f>'G_SE_Inclusion (2)'!$B$270:$E$270</c:f>
              <c:numCache>
                <c:formatCode>0.0</c:formatCode>
                <c:ptCount val="4"/>
                <c:pt idx="0">
                  <c:v>0</c:v>
                </c:pt>
                <c:pt idx="1">
                  <c:v>0</c:v>
                </c:pt>
                <c:pt idx="2">
                  <c:v>0</c:v>
                </c:pt>
                <c:pt idx="3">
                  <c:v>0</c:v>
                </c:pt>
              </c:numCache>
            </c:numRef>
          </c:val>
        </c:ser>
        <c:ser>
          <c:idx val="3"/>
          <c:order val="3"/>
          <c:tx>
            <c:strRef>
              <c:f>'G_SE_Inclusion (2)'!$A$271</c:f>
              <c:strCache>
                <c:ptCount val="1"/>
                <c:pt idx="0">
                  <c:v>Sociétés</c:v>
                </c:pt>
              </c:strCache>
            </c:strRef>
          </c:tx>
          <c:marker>
            <c:symbol val="none"/>
          </c:marker>
          <c:cat>
            <c:strRef>
              <c:f>'G_SE_Inclusion (2)'!$B$267:$E$267</c:f>
              <c:strCache>
                <c:ptCount val="4"/>
                <c:pt idx="0">
                  <c:v>Inclusion</c:v>
                </c:pt>
                <c:pt idx="1">
                  <c:v>Transparence</c:v>
                </c:pt>
                <c:pt idx="2">
                  <c:v>Redevabilité</c:v>
                </c:pt>
                <c:pt idx="3">
                  <c:v>Direction</c:v>
                </c:pt>
              </c:strCache>
            </c:strRef>
          </c:cat>
          <c:val>
            <c:numRef>
              <c:f>'G_SE_Inclusion (2)'!$B$271:$E$271</c:f>
              <c:numCache>
                <c:formatCode>0.0</c:formatCode>
                <c:ptCount val="4"/>
                <c:pt idx="0">
                  <c:v>0</c:v>
                </c:pt>
                <c:pt idx="1">
                  <c:v>0</c:v>
                </c:pt>
                <c:pt idx="2">
                  <c:v>0</c:v>
                </c:pt>
                <c:pt idx="3">
                  <c:v>0</c:v>
                </c:pt>
              </c:numCache>
            </c:numRef>
          </c:val>
        </c:ser>
        <c:ser>
          <c:idx val="4"/>
          <c:order val="4"/>
          <c:tx>
            <c:strRef>
              <c:f>'G_SE_Inclusion (2)'!$A$272</c:f>
              <c:strCache>
                <c:ptCount val="1"/>
                <c:pt idx="0">
                  <c:v>Administration de tutelle</c:v>
                </c:pt>
              </c:strCache>
            </c:strRef>
          </c:tx>
          <c:marker>
            <c:symbol val="none"/>
          </c:marker>
          <c:cat>
            <c:strRef>
              <c:f>'G_SE_Inclusion (2)'!$B$267:$E$267</c:f>
              <c:strCache>
                <c:ptCount val="4"/>
                <c:pt idx="0">
                  <c:v>Inclusion</c:v>
                </c:pt>
                <c:pt idx="1">
                  <c:v>Transparence</c:v>
                </c:pt>
                <c:pt idx="2">
                  <c:v>Redevabilité</c:v>
                </c:pt>
                <c:pt idx="3">
                  <c:v>Direction</c:v>
                </c:pt>
              </c:strCache>
            </c:strRef>
          </c:cat>
          <c:val>
            <c:numRef>
              <c:f>'G_SE_Inclusion (2)'!$B$272:$E$272</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axId val="149953536"/>
        <c:axId val="150175040"/>
      </c:radarChart>
      <c:catAx>
        <c:axId val="149953536"/>
        <c:scaling>
          <c:orientation val="minMax"/>
        </c:scaling>
        <c:delete val="0"/>
        <c:axPos val="b"/>
        <c:majorGridlines/>
        <c:majorTickMark val="out"/>
        <c:minorTickMark val="none"/>
        <c:tickLblPos val="nextTo"/>
        <c:crossAx val="150175040"/>
        <c:crosses val="autoZero"/>
        <c:auto val="1"/>
        <c:lblAlgn val="ctr"/>
        <c:lblOffset val="100"/>
        <c:noMultiLvlLbl val="0"/>
      </c:catAx>
      <c:valAx>
        <c:axId val="150175040"/>
        <c:scaling>
          <c:orientation val="minMax"/>
          <c:max val="100"/>
        </c:scaling>
        <c:delete val="0"/>
        <c:axPos val="l"/>
        <c:majorGridlines/>
        <c:numFmt formatCode="0" sourceLinked="0"/>
        <c:majorTickMark val="cross"/>
        <c:minorTickMark val="none"/>
        <c:tickLblPos val="nextTo"/>
        <c:crossAx val="149953536"/>
        <c:crosses val="autoZero"/>
        <c:crossBetween val="between"/>
        <c:majorUnit val="20"/>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Principe de</a:t>
            </a:r>
            <a:r>
              <a:rPr lang="fr-FR" sz="1200" baseline="0"/>
              <a:t> Direction</a:t>
            </a:r>
            <a:endParaRPr lang="fr-FR" sz="1200"/>
          </a:p>
        </c:rich>
      </c:tx>
      <c:layout>
        <c:manualLayout>
          <c:xMode val="edge"/>
          <c:yMode val="edge"/>
          <c:x val="0.22205532298224009"/>
          <c:y val="0"/>
        </c:manualLayout>
      </c:layout>
      <c:overlay val="1"/>
    </c:title>
    <c:autoTitleDeleted val="0"/>
    <c:plotArea>
      <c:layout>
        <c:manualLayout>
          <c:layoutTarget val="inner"/>
          <c:xMode val="edge"/>
          <c:yMode val="edge"/>
          <c:x val="0.23856653714378973"/>
          <c:y val="0.26828817141451905"/>
          <c:w val="0.52272818676434585"/>
          <c:h val="0.56300239144923248"/>
        </c:manualLayout>
      </c:layout>
      <c:radarChart>
        <c:radarStyle val="marker"/>
        <c:varyColors val="0"/>
        <c:ser>
          <c:idx val="0"/>
          <c:order val="0"/>
          <c:spPr>
            <a:ln w="34925">
              <a:solidFill>
                <a:schemeClr val="accent2">
                  <a:lumMod val="75000"/>
                </a:schemeClr>
              </a:solidFill>
            </a:ln>
          </c:spPr>
          <c:marker>
            <c:symbol val="none"/>
          </c:marker>
          <c:cat>
            <c:strRef>
              <c:f>'G_SE_Inclusion (2)'!$I$232:$I$236</c:f>
              <c:strCache>
                <c:ptCount val="5"/>
                <c:pt idx="0">
                  <c:v>Détenteurs de droits</c:v>
                </c:pt>
                <c:pt idx="1">
                  <c:v>Groupes défavorisés</c:v>
                </c:pt>
                <c:pt idx="2">
                  <c:v>Porteurs d'intérêts</c:v>
                </c:pt>
                <c:pt idx="3">
                  <c:v>Sociétés</c:v>
                </c:pt>
                <c:pt idx="4">
                  <c:v>Administration de tutelle</c:v>
                </c:pt>
              </c:strCache>
            </c:strRef>
          </c:cat>
          <c:val>
            <c:numRef>
              <c:f>'G_SE_Inclusion (2)'!$O$232:$O$236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45376768"/>
        <c:axId val="152718720"/>
      </c:radarChart>
      <c:catAx>
        <c:axId val="145376768"/>
        <c:scaling>
          <c:orientation val="minMax"/>
        </c:scaling>
        <c:delete val="0"/>
        <c:axPos val="b"/>
        <c:majorGridlines/>
        <c:numFmt formatCode="General" sourceLinked="0"/>
        <c:majorTickMark val="out"/>
        <c:minorTickMark val="none"/>
        <c:tickLblPos val="nextTo"/>
        <c:crossAx val="152718720"/>
        <c:crosses val="autoZero"/>
        <c:auto val="1"/>
        <c:lblAlgn val="ctr"/>
        <c:lblOffset val="100"/>
        <c:noMultiLvlLbl val="0"/>
      </c:catAx>
      <c:valAx>
        <c:axId val="152718720"/>
        <c:scaling>
          <c:orientation val="minMax"/>
          <c:max val="100"/>
          <c:min val="0"/>
        </c:scaling>
        <c:delete val="0"/>
        <c:axPos val="l"/>
        <c:majorGridlines/>
        <c:numFmt formatCode="0" sourceLinked="0"/>
        <c:majorTickMark val="cross"/>
        <c:minorTickMark val="none"/>
        <c:tickLblPos val="nextTo"/>
        <c:txPr>
          <a:bodyPr/>
          <a:lstStyle/>
          <a:p>
            <a:pPr>
              <a:defRPr sz="900"/>
            </a:pPr>
            <a:endParaRPr lang="fr-FR"/>
          </a:p>
        </c:txPr>
        <c:crossAx val="145376768"/>
        <c:crosses val="autoZero"/>
        <c:crossBetween val="between"/>
        <c:majorUnit val="20"/>
      </c:valAx>
    </c:plotArea>
    <c:plotVisOnly val="1"/>
    <c:dispBlanksAs val="gap"/>
    <c:showDLblsOverMax val="0"/>
  </c:chart>
  <c:printSettings>
    <c:headerFooter/>
    <c:pageMargins b="0.75000000000000089" l="0.70000000000000062" r="0.70000000000000062" t="1.3150000000000008" header="0.30000000000000032" footer="0.30000000000000032"/>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Principe de</a:t>
            </a:r>
            <a:r>
              <a:rPr lang="fr-FR" sz="1200" baseline="0"/>
              <a:t> Transparence</a:t>
            </a:r>
            <a:endParaRPr lang="fr-FR" sz="1200"/>
          </a:p>
        </c:rich>
      </c:tx>
      <c:layout>
        <c:manualLayout>
          <c:xMode val="edge"/>
          <c:yMode val="edge"/>
          <c:x val="0.22205532298224009"/>
          <c:y val="0"/>
        </c:manualLayout>
      </c:layout>
      <c:overlay val="1"/>
    </c:title>
    <c:autoTitleDeleted val="0"/>
    <c:plotArea>
      <c:layout>
        <c:manualLayout>
          <c:layoutTarget val="inner"/>
          <c:xMode val="edge"/>
          <c:yMode val="edge"/>
          <c:x val="0.23856653714378973"/>
          <c:y val="0.26828817141451905"/>
          <c:w val="0.52272818676434585"/>
          <c:h val="0.56300239144923248"/>
        </c:manualLayout>
      </c:layout>
      <c:radarChart>
        <c:radarStyle val="marker"/>
        <c:varyColors val="0"/>
        <c:ser>
          <c:idx val="0"/>
          <c:order val="0"/>
          <c:spPr>
            <a:ln w="34925">
              <a:solidFill>
                <a:schemeClr val="accent2">
                  <a:lumMod val="75000"/>
                </a:schemeClr>
              </a:solidFill>
            </a:ln>
          </c:spPr>
          <c:marker>
            <c:symbol val="none"/>
          </c:marker>
          <c:cat>
            <c:strRef>
              <c:f>'G_SE_Inclusion (2)'!$I$216:$N$220</c:f>
              <c:strCache>
                <c:ptCount val="5"/>
                <c:pt idx="0">
                  <c:v>Détenteurs de droits</c:v>
                </c:pt>
                <c:pt idx="1">
                  <c:v>Groupes défavorisés</c:v>
                </c:pt>
                <c:pt idx="2">
                  <c:v>Porteurs d'intérêts</c:v>
                </c:pt>
                <c:pt idx="3">
                  <c:v>Sociétés</c:v>
                </c:pt>
                <c:pt idx="4">
                  <c:v>Administration de tutelle</c:v>
                </c:pt>
              </c:strCache>
            </c:strRef>
          </c:cat>
          <c:val>
            <c:numRef>
              <c:f>'G_SE_Inclusion (2)'!$O$216:$O$220</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45377280"/>
        <c:axId val="152720448"/>
      </c:radarChart>
      <c:catAx>
        <c:axId val="145377280"/>
        <c:scaling>
          <c:orientation val="minMax"/>
        </c:scaling>
        <c:delete val="0"/>
        <c:axPos val="b"/>
        <c:majorGridlines/>
        <c:numFmt formatCode="General" sourceLinked="0"/>
        <c:majorTickMark val="out"/>
        <c:minorTickMark val="none"/>
        <c:tickLblPos val="nextTo"/>
        <c:crossAx val="152720448"/>
        <c:crosses val="autoZero"/>
        <c:auto val="1"/>
        <c:lblAlgn val="ctr"/>
        <c:lblOffset val="100"/>
        <c:noMultiLvlLbl val="0"/>
      </c:catAx>
      <c:valAx>
        <c:axId val="152720448"/>
        <c:scaling>
          <c:orientation val="minMax"/>
          <c:max val="100"/>
          <c:min val="0"/>
        </c:scaling>
        <c:delete val="0"/>
        <c:axPos val="l"/>
        <c:majorGridlines/>
        <c:numFmt formatCode="0" sourceLinked="0"/>
        <c:majorTickMark val="cross"/>
        <c:minorTickMark val="none"/>
        <c:tickLblPos val="nextTo"/>
        <c:txPr>
          <a:bodyPr/>
          <a:lstStyle/>
          <a:p>
            <a:pPr>
              <a:defRPr sz="900"/>
            </a:pPr>
            <a:endParaRPr lang="fr-FR"/>
          </a:p>
        </c:txPr>
        <c:crossAx val="145377280"/>
        <c:crosses val="autoZero"/>
        <c:crossBetween val="between"/>
        <c:majorUnit val="20"/>
      </c:valAx>
    </c:plotArea>
    <c:plotVisOnly val="1"/>
    <c:dispBlanksAs val="gap"/>
    <c:showDLblsOverMax val="0"/>
  </c:chart>
  <c:printSettings>
    <c:headerFooter/>
    <c:pageMargins b="0.75000000000000089" l="0.70000000000000062" r="0.70000000000000062" t="1.3150000000000008" header="0.30000000000000032" footer="0.3000000000000003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Principe de</a:t>
            </a:r>
            <a:r>
              <a:rPr lang="fr-FR" sz="1200" baseline="0"/>
              <a:t>  Redevabilité</a:t>
            </a:r>
            <a:endParaRPr lang="fr-FR" sz="1200"/>
          </a:p>
        </c:rich>
      </c:tx>
      <c:layout>
        <c:manualLayout>
          <c:xMode val="edge"/>
          <c:yMode val="edge"/>
          <c:x val="0.22205532298224009"/>
          <c:y val="0"/>
        </c:manualLayout>
      </c:layout>
      <c:overlay val="1"/>
    </c:title>
    <c:autoTitleDeleted val="0"/>
    <c:plotArea>
      <c:layout>
        <c:manualLayout>
          <c:layoutTarget val="inner"/>
          <c:xMode val="edge"/>
          <c:yMode val="edge"/>
          <c:x val="0.23856653714378973"/>
          <c:y val="0.26828817141451905"/>
          <c:w val="0.52272818676434585"/>
          <c:h val="0.56300239144923248"/>
        </c:manualLayout>
      </c:layout>
      <c:radarChart>
        <c:radarStyle val="marker"/>
        <c:varyColors val="0"/>
        <c:ser>
          <c:idx val="0"/>
          <c:order val="0"/>
          <c:spPr>
            <a:ln w="34925">
              <a:solidFill>
                <a:schemeClr val="accent2">
                  <a:lumMod val="75000"/>
                </a:schemeClr>
              </a:solidFill>
            </a:ln>
          </c:spPr>
          <c:marker>
            <c:symbol val="none"/>
          </c:marker>
          <c:cat>
            <c:multiLvlStrRef>
              <c:f>'G_SE_Inclusion (2)'!$A$232:$F$236</c:f>
              <c:multiLvlStrCache>
                <c:ptCount val="5"/>
                <c:lvl>
                  <c:pt idx="0">
                    <c:v>#DIV/0!</c:v>
                  </c:pt>
                  <c:pt idx="1">
                    <c:v>#DIV/0!</c:v>
                  </c:pt>
                  <c:pt idx="2">
                    <c:v>#DIV/0!</c:v>
                  </c:pt>
                  <c:pt idx="3">
                    <c:v>#DIV/0!</c:v>
                  </c:pt>
                  <c:pt idx="4">
                    <c:v>#DIV/0!</c:v>
                  </c:pt>
                </c:lvl>
                <c:lvl>
                  <c:pt idx="0">
                    <c:v>Détenteurs de droits</c:v>
                  </c:pt>
                  <c:pt idx="1">
                    <c:v>Groupes défavorisés</c:v>
                  </c:pt>
                  <c:pt idx="2">
                    <c:v>Porteurs d'intérêts</c:v>
                  </c:pt>
                  <c:pt idx="3">
                    <c:v>Sociétés</c:v>
                  </c:pt>
                  <c:pt idx="4">
                    <c:v>Administration de tutelle</c:v>
                  </c:pt>
                </c:lvl>
              </c:multiLvlStrCache>
            </c:multiLvlStrRef>
          </c:cat>
          <c:val>
            <c:numRef>
              <c:f>'G_SE_Inclusion (2)'!$B$232:$B$236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45377792"/>
        <c:axId val="152722176"/>
      </c:radarChart>
      <c:catAx>
        <c:axId val="145377792"/>
        <c:scaling>
          <c:orientation val="minMax"/>
        </c:scaling>
        <c:delete val="0"/>
        <c:axPos val="b"/>
        <c:majorGridlines/>
        <c:numFmt formatCode="General" sourceLinked="0"/>
        <c:majorTickMark val="out"/>
        <c:minorTickMark val="none"/>
        <c:tickLblPos val="nextTo"/>
        <c:crossAx val="152722176"/>
        <c:crosses val="autoZero"/>
        <c:auto val="1"/>
        <c:lblAlgn val="ctr"/>
        <c:lblOffset val="100"/>
        <c:noMultiLvlLbl val="0"/>
      </c:catAx>
      <c:valAx>
        <c:axId val="152722176"/>
        <c:scaling>
          <c:orientation val="minMax"/>
          <c:max val="100"/>
          <c:min val="0"/>
        </c:scaling>
        <c:delete val="0"/>
        <c:axPos val="l"/>
        <c:majorGridlines/>
        <c:numFmt formatCode="0" sourceLinked="0"/>
        <c:majorTickMark val="cross"/>
        <c:minorTickMark val="none"/>
        <c:tickLblPos val="nextTo"/>
        <c:txPr>
          <a:bodyPr/>
          <a:lstStyle/>
          <a:p>
            <a:pPr>
              <a:defRPr sz="900"/>
            </a:pPr>
            <a:endParaRPr lang="fr-FR"/>
          </a:p>
        </c:txPr>
        <c:crossAx val="145377792"/>
        <c:crosses val="autoZero"/>
        <c:crossBetween val="between"/>
        <c:majorUnit val="20"/>
      </c:valAx>
    </c:plotArea>
    <c:plotVisOnly val="1"/>
    <c:dispBlanksAs val="gap"/>
    <c:showDLblsOverMax val="0"/>
  </c:chart>
  <c:printSettings>
    <c:headerFooter/>
    <c:pageMargins b="0.75000000000000089" l="0.70000000000000062" r="0.70000000000000062" t="1.3150000000000008" header="0.30000000000000032" footer="0.30000000000000032"/>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Détenteurs de droits </a:t>
            </a:r>
          </a:p>
        </c:rich>
      </c:tx>
      <c:layout/>
      <c:overlay val="1"/>
    </c:title>
    <c:autoTitleDeleted val="0"/>
    <c:plotArea>
      <c:layout>
        <c:manualLayout>
          <c:layoutTarget val="inner"/>
          <c:xMode val="edge"/>
          <c:yMode val="edge"/>
          <c:x val="0.26360632716242111"/>
          <c:y val="0.22491788931123907"/>
          <c:w val="0.50234999771036537"/>
          <c:h val="0.63451135662682512"/>
        </c:manualLayout>
      </c:layout>
      <c:radarChart>
        <c:radarStyle val="marker"/>
        <c:varyColors val="0"/>
        <c:ser>
          <c:idx val="0"/>
          <c:order val="0"/>
          <c:spPr>
            <a:ln w="28575">
              <a:solidFill>
                <a:srgbClr val="0070C0"/>
              </a:solidFill>
            </a:ln>
          </c:spPr>
          <c:marker>
            <c:symbol val="none"/>
          </c:marker>
          <c:cat>
            <c:multiLvlStrRef>
              <c:f>'G_SE_Inclusion (2)'!$Y$4:$AC$7</c:f>
              <c:multiLvlStrCache>
                <c:ptCount val="4"/>
                <c:lvl>
                  <c:pt idx="0">
                    <c:v>#DIV/0!</c:v>
                  </c:pt>
                  <c:pt idx="1">
                    <c:v>#DIV/0!</c:v>
                  </c:pt>
                  <c:pt idx="2">
                    <c:v>#DIV/0!</c:v>
                  </c:pt>
                  <c:pt idx="3">
                    <c:v>#DIV/0!</c:v>
                  </c:pt>
                </c:lvl>
                <c:lvl>
                  <c:pt idx="0">
                    <c:v>Inclusion</c:v>
                  </c:pt>
                  <c:pt idx="1">
                    <c:v>Transparence</c:v>
                  </c:pt>
                  <c:pt idx="2">
                    <c:v>Redevabilité</c:v>
                  </c:pt>
                  <c:pt idx="3">
                    <c:v>Direction</c:v>
                  </c:pt>
                </c:lvl>
              </c:multiLvlStrCache>
            </c:multiLvlStrRef>
          </c:cat>
          <c:val>
            <c:numRef>
              <c:f>'G_SE_Inclusion (2)'!$AC$4:$AC$7</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axId val="145378816"/>
        <c:axId val="147874368"/>
      </c:radarChart>
      <c:catAx>
        <c:axId val="145378816"/>
        <c:scaling>
          <c:orientation val="minMax"/>
        </c:scaling>
        <c:delete val="0"/>
        <c:axPos val="b"/>
        <c:majorGridlines/>
        <c:majorTickMark val="out"/>
        <c:minorTickMark val="none"/>
        <c:tickLblPos val="nextTo"/>
        <c:crossAx val="147874368"/>
        <c:crosses val="autoZero"/>
        <c:auto val="1"/>
        <c:lblAlgn val="ctr"/>
        <c:lblOffset val="100"/>
        <c:noMultiLvlLbl val="0"/>
      </c:catAx>
      <c:valAx>
        <c:axId val="147874368"/>
        <c:scaling>
          <c:orientation val="minMax"/>
          <c:max val="100"/>
          <c:min val="0"/>
        </c:scaling>
        <c:delete val="0"/>
        <c:axPos val="l"/>
        <c:majorGridlines/>
        <c:numFmt formatCode="0" sourceLinked="0"/>
        <c:majorTickMark val="cross"/>
        <c:minorTickMark val="none"/>
        <c:tickLblPos val="nextTo"/>
        <c:txPr>
          <a:bodyPr/>
          <a:lstStyle/>
          <a:p>
            <a:pPr>
              <a:defRPr sz="900"/>
            </a:pPr>
            <a:endParaRPr lang="fr-FR"/>
          </a:p>
        </c:txPr>
        <c:crossAx val="145378816"/>
        <c:crosses val="autoZero"/>
        <c:crossBetween val="between"/>
        <c:majorUnit val="20"/>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'G_SE_Inclusion (2)'!$E$3</c:f>
              <c:strCache>
                <c:ptCount val="1"/>
                <c:pt idx="0">
                  <c:v>INCLUSION</c:v>
                </c:pt>
              </c:strCache>
            </c:strRef>
          </c:tx>
          <c:spPr>
            <a:solidFill>
              <a:schemeClr val="accent3">
                <a:lumMod val="60000"/>
                <a:lumOff val="40000"/>
              </a:schemeClr>
            </a:solidFill>
          </c:spPr>
          <c:invertIfNegative val="0"/>
          <c:cat>
            <c:strRef>
              <c:f>'G_SE_Inclusion (2)'!$E$5:$G$6</c:f>
              <c:strCache>
                <c:ptCount val="2"/>
                <c:pt idx="0">
                  <c:v>APPROVISIONNEMENT </c:v>
                </c:pt>
                <c:pt idx="1">
                  <c:v>CULTUREL</c:v>
                </c:pt>
              </c:strCache>
            </c:strRef>
          </c:cat>
          <c:val>
            <c:numRef>
              <c:f>'G_SE_Inclusion (2)'!$I$5:$I$6</c:f>
              <c:numCache>
                <c:formatCode>0.0</c:formatCode>
                <c:ptCount val="2"/>
                <c:pt idx="0">
                  <c:v>0</c:v>
                </c:pt>
                <c:pt idx="1">
                  <c:v>0</c:v>
                </c:pt>
              </c:numCache>
            </c:numRef>
          </c:val>
        </c:ser>
        <c:ser>
          <c:idx val="1"/>
          <c:order val="1"/>
          <c:tx>
            <c:strRef>
              <c:f>'G_SE_Inclusion (2)'!$J$3</c:f>
              <c:strCache>
                <c:ptCount val="1"/>
                <c:pt idx="0">
                  <c:v>TRANSPARENCE</c:v>
                </c:pt>
              </c:strCache>
            </c:strRef>
          </c:tx>
          <c:spPr>
            <a:solidFill>
              <a:schemeClr val="accent4">
                <a:lumMod val="60000"/>
                <a:lumOff val="40000"/>
              </a:schemeClr>
            </a:solidFill>
          </c:spPr>
          <c:invertIfNegative val="0"/>
          <c:cat>
            <c:strRef>
              <c:f>'G_SE_Inclusion (2)'!$E$5:$G$6</c:f>
              <c:strCache>
                <c:ptCount val="2"/>
                <c:pt idx="0">
                  <c:v>APPROVISIONNEMENT </c:v>
                </c:pt>
                <c:pt idx="1">
                  <c:v>CULTUREL</c:v>
                </c:pt>
              </c:strCache>
            </c:strRef>
          </c:cat>
          <c:val>
            <c:numRef>
              <c:f>'G_SE_Inclusion (2)'!$N$5:$N$6</c:f>
              <c:numCache>
                <c:formatCode>0.0</c:formatCode>
                <c:ptCount val="2"/>
                <c:pt idx="0">
                  <c:v>0</c:v>
                </c:pt>
                <c:pt idx="1">
                  <c:v>0</c:v>
                </c:pt>
              </c:numCache>
            </c:numRef>
          </c:val>
        </c:ser>
        <c:ser>
          <c:idx val="2"/>
          <c:order val="2"/>
          <c:tx>
            <c:strRef>
              <c:f>'G_SE_Inclusion (2)'!$O$3</c:f>
              <c:strCache>
                <c:ptCount val="1"/>
                <c:pt idx="0">
                  <c:v>REDEVABILITE</c:v>
                </c:pt>
              </c:strCache>
            </c:strRef>
          </c:tx>
          <c:spPr>
            <a:solidFill>
              <a:schemeClr val="accent6">
                <a:lumMod val="60000"/>
                <a:lumOff val="40000"/>
              </a:schemeClr>
            </a:solidFill>
          </c:spPr>
          <c:invertIfNegative val="0"/>
          <c:cat>
            <c:strRef>
              <c:f>'G_SE_Inclusion (2)'!$E$5:$G$6</c:f>
              <c:strCache>
                <c:ptCount val="2"/>
                <c:pt idx="0">
                  <c:v>APPROVISIONNEMENT </c:v>
                </c:pt>
                <c:pt idx="1">
                  <c:v>CULTUREL</c:v>
                </c:pt>
              </c:strCache>
            </c:strRef>
          </c:cat>
          <c:val>
            <c:numRef>
              <c:f>'G_SE_Inclusion (2)'!$S$5:$S$6</c:f>
              <c:numCache>
                <c:formatCode>0.0</c:formatCode>
                <c:ptCount val="2"/>
                <c:pt idx="0">
                  <c:v>0</c:v>
                </c:pt>
                <c:pt idx="1">
                  <c:v>0</c:v>
                </c:pt>
              </c:numCache>
            </c:numRef>
          </c:val>
        </c:ser>
        <c:ser>
          <c:idx val="3"/>
          <c:order val="3"/>
          <c:tx>
            <c:strRef>
              <c:f>'G_SE_Inclusion (2)'!$T$3</c:f>
              <c:strCache>
                <c:ptCount val="1"/>
                <c:pt idx="0">
                  <c:v>DIRECTION</c:v>
                </c:pt>
              </c:strCache>
            </c:strRef>
          </c:tx>
          <c:spPr>
            <a:solidFill>
              <a:schemeClr val="accent1">
                <a:lumMod val="60000"/>
                <a:lumOff val="40000"/>
              </a:schemeClr>
            </a:solidFill>
          </c:spPr>
          <c:invertIfNegative val="0"/>
          <c:cat>
            <c:strRef>
              <c:f>'G_SE_Inclusion (2)'!$E$5:$G$6</c:f>
              <c:strCache>
                <c:ptCount val="2"/>
                <c:pt idx="0">
                  <c:v>APPROVISIONNEMENT </c:v>
                </c:pt>
                <c:pt idx="1">
                  <c:v>CULTUREL</c:v>
                </c:pt>
              </c:strCache>
            </c:strRef>
          </c:cat>
          <c:val>
            <c:numRef>
              <c:f>'G_SE_Inclusion (2)'!$X$5:$X$6</c:f>
              <c:numCache>
                <c:formatCode>0.0</c:formatCode>
                <c:ptCount val="2"/>
                <c:pt idx="0">
                  <c:v>0</c:v>
                </c:pt>
                <c:pt idx="1">
                  <c:v>0</c:v>
                </c:pt>
              </c:numCache>
            </c:numRef>
          </c:val>
        </c:ser>
        <c:dLbls>
          <c:showLegendKey val="0"/>
          <c:showVal val="0"/>
          <c:showCatName val="0"/>
          <c:showSerName val="0"/>
          <c:showPercent val="0"/>
          <c:showBubbleSize val="0"/>
        </c:dLbls>
        <c:gapWidth val="150"/>
        <c:axId val="148988416"/>
        <c:axId val="147876096"/>
      </c:barChart>
      <c:valAx>
        <c:axId val="147876096"/>
        <c:scaling>
          <c:orientation val="minMax"/>
          <c:max val="100"/>
        </c:scaling>
        <c:delete val="0"/>
        <c:axPos val="l"/>
        <c:majorGridlines/>
        <c:numFmt formatCode="0.0" sourceLinked="1"/>
        <c:majorTickMark val="out"/>
        <c:minorTickMark val="none"/>
        <c:tickLblPos val="nextTo"/>
        <c:crossAx val="148988416"/>
        <c:crosses val="autoZero"/>
        <c:crossBetween val="between"/>
        <c:majorUnit val="10"/>
      </c:valAx>
      <c:catAx>
        <c:axId val="148988416"/>
        <c:scaling>
          <c:orientation val="minMax"/>
        </c:scaling>
        <c:delete val="0"/>
        <c:axPos val="b"/>
        <c:majorTickMark val="out"/>
        <c:minorTickMark val="none"/>
        <c:tickLblPos val="nextTo"/>
        <c:crossAx val="147876096"/>
        <c:crosses val="autoZero"/>
        <c:auto val="1"/>
        <c:lblAlgn val="ctr"/>
        <c:lblOffset val="100"/>
        <c:noMultiLvlLbl val="0"/>
      </c:catAx>
    </c:plotArea>
    <c:legend>
      <c:legendPos val="r"/>
      <c:layout/>
      <c:overlay val="0"/>
      <c:txPr>
        <a:bodyPr/>
        <a:lstStyle/>
        <a:p>
          <a:pPr rtl="0">
            <a:defRPr/>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Groupes défavorisés </a:t>
            </a:r>
          </a:p>
        </c:rich>
      </c:tx>
      <c:layout/>
      <c:overlay val="1"/>
    </c:title>
    <c:autoTitleDeleted val="0"/>
    <c:plotArea>
      <c:layout>
        <c:manualLayout>
          <c:layoutTarget val="inner"/>
          <c:xMode val="edge"/>
          <c:yMode val="edge"/>
          <c:x val="0.26360632716242111"/>
          <c:y val="0.22491788931123907"/>
          <c:w val="0.50234999771036537"/>
          <c:h val="0.63451135662682512"/>
        </c:manualLayout>
      </c:layout>
      <c:radarChart>
        <c:radarStyle val="marker"/>
        <c:varyColors val="0"/>
        <c:ser>
          <c:idx val="0"/>
          <c:order val="0"/>
          <c:marker>
            <c:symbol val="none"/>
          </c:marker>
          <c:cat>
            <c:multiLvlStrRef>
              <c:f>'G_SE_Inclusion (2)'!$Y$46:$AC$49</c:f>
              <c:multiLvlStrCache>
                <c:ptCount val="4"/>
                <c:lvl>
                  <c:pt idx="0">
                    <c:v>#DIV/0!</c:v>
                  </c:pt>
                  <c:pt idx="1">
                    <c:v>#DIV/0!</c:v>
                  </c:pt>
                  <c:pt idx="2">
                    <c:v>#DIV/0!</c:v>
                  </c:pt>
                  <c:pt idx="3">
                    <c:v>#DIV/0!</c:v>
                  </c:pt>
                </c:lvl>
                <c:lvl>
                  <c:pt idx="0">
                    <c:v>Inclusion</c:v>
                  </c:pt>
                  <c:pt idx="1">
                    <c:v>Transparence</c:v>
                  </c:pt>
                  <c:pt idx="2">
                    <c:v>Redevabilité</c:v>
                  </c:pt>
                  <c:pt idx="3">
                    <c:v>Direction</c:v>
                  </c:pt>
                </c:lvl>
              </c:multiLvlStrCache>
            </c:multiLvlStrRef>
          </c:cat>
          <c:val>
            <c:numRef>
              <c:f>'G_SE_Inclusion (2)'!$AC$46:$AC$49</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axId val="148989440"/>
        <c:axId val="147878976"/>
      </c:radarChart>
      <c:catAx>
        <c:axId val="148989440"/>
        <c:scaling>
          <c:orientation val="minMax"/>
        </c:scaling>
        <c:delete val="0"/>
        <c:axPos val="b"/>
        <c:majorGridlines/>
        <c:majorTickMark val="out"/>
        <c:minorTickMark val="none"/>
        <c:tickLblPos val="nextTo"/>
        <c:crossAx val="147878976"/>
        <c:crosses val="autoZero"/>
        <c:auto val="1"/>
        <c:lblAlgn val="ctr"/>
        <c:lblOffset val="100"/>
        <c:noMultiLvlLbl val="0"/>
      </c:catAx>
      <c:valAx>
        <c:axId val="147878976"/>
        <c:scaling>
          <c:orientation val="minMax"/>
          <c:max val="100"/>
          <c:min val="0"/>
        </c:scaling>
        <c:delete val="0"/>
        <c:axPos val="l"/>
        <c:majorGridlines/>
        <c:numFmt formatCode="0" sourceLinked="0"/>
        <c:majorTickMark val="cross"/>
        <c:minorTickMark val="none"/>
        <c:tickLblPos val="nextTo"/>
        <c:txPr>
          <a:bodyPr/>
          <a:lstStyle/>
          <a:p>
            <a:pPr>
              <a:defRPr sz="900"/>
            </a:pPr>
            <a:endParaRPr lang="fr-FR"/>
          </a:p>
        </c:txPr>
        <c:crossAx val="148989440"/>
        <c:crosses val="autoZero"/>
        <c:crossBetween val="between"/>
        <c:majorUnit val="20"/>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'G_SE_Inclusion (2)'!$E$3</c:f>
              <c:strCache>
                <c:ptCount val="1"/>
                <c:pt idx="0">
                  <c:v>INCLUSION</c:v>
                </c:pt>
              </c:strCache>
            </c:strRef>
          </c:tx>
          <c:spPr>
            <a:solidFill>
              <a:schemeClr val="accent3">
                <a:lumMod val="60000"/>
                <a:lumOff val="40000"/>
              </a:schemeClr>
            </a:solidFill>
          </c:spPr>
          <c:invertIfNegative val="0"/>
          <c:cat>
            <c:strRef>
              <c:f>'G_SE_Inclusion (2)'!$E$47:$G$48</c:f>
              <c:strCache>
                <c:ptCount val="2"/>
                <c:pt idx="0">
                  <c:v>APPROVISIONNEMENT </c:v>
                </c:pt>
                <c:pt idx="1">
                  <c:v>CULTUREL</c:v>
                </c:pt>
              </c:strCache>
            </c:strRef>
          </c:cat>
          <c:val>
            <c:numRef>
              <c:f>'G_SE_Inclusion (2)'!$I$47:$I$48</c:f>
              <c:numCache>
                <c:formatCode>0.0</c:formatCode>
                <c:ptCount val="2"/>
                <c:pt idx="0">
                  <c:v>0</c:v>
                </c:pt>
                <c:pt idx="1">
                  <c:v>0</c:v>
                </c:pt>
              </c:numCache>
            </c:numRef>
          </c:val>
        </c:ser>
        <c:ser>
          <c:idx val="1"/>
          <c:order val="1"/>
          <c:tx>
            <c:strRef>
              <c:f>'G_SE_Inclusion (2)'!$J$3</c:f>
              <c:strCache>
                <c:ptCount val="1"/>
                <c:pt idx="0">
                  <c:v>TRANSPARENCE</c:v>
                </c:pt>
              </c:strCache>
            </c:strRef>
          </c:tx>
          <c:spPr>
            <a:solidFill>
              <a:schemeClr val="accent4">
                <a:lumMod val="60000"/>
                <a:lumOff val="40000"/>
              </a:schemeClr>
            </a:solidFill>
          </c:spPr>
          <c:invertIfNegative val="0"/>
          <c:cat>
            <c:strRef>
              <c:f>'G_SE_Inclusion (2)'!$E$47:$G$48</c:f>
              <c:strCache>
                <c:ptCount val="2"/>
                <c:pt idx="0">
                  <c:v>APPROVISIONNEMENT </c:v>
                </c:pt>
                <c:pt idx="1">
                  <c:v>CULTUREL</c:v>
                </c:pt>
              </c:strCache>
            </c:strRef>
          </c:cat>
          <c:val>
            <c:numRef>
              <c:f>'G_SE_Inclusion (2)'!$N$47:$N$48</c:f>
              <c:numCache>
                <c:formatCode>0.0</c:formatCode>
                <c:ptCount val="2"/>
                <c:pt idx="0">
                  <c:v>0</c:v>
                </c:pt>
                <c:pt idx="1">
                  <c:v>0</c:v>
                </c:pt>
              </c:numCache>
            </c:numRef>
          </c:val>
        </c:ser>
        <c:ser>
          <c:idx val="2"/>
          <c:order val="2"/>
          <c:tx>
            <c:strRef>
              <c:f>'G_SE_Inclusion (2)'!$O$3</c:f>
              <c:strCache>
                <c:ptCount val="1"/>
                <c:pt idx="0">
                  <c:v>REDEVABILITE</c:v>
                </c:pt>
              </c:strCache>
            </c:strRef>
          </c:tx>
          <c:spPr>
            <a:solidFill>
              <a:schemeClr val="accent6">
                <a:lumMod val="60000"/>
                <a:lumOff val="40000"/>
              </a:schemeClr>
            </a:solidFill>
          </c:spPr>
          <c:invertIfNegative val="0"/>
          <c:cat>
            <c:strRef>
              <c:f>'G_SE_Inclusion (2)'!$E$47:$G$48</c:f>
              <c:strCache>
                <c:ptCount val="2"/>
                <c:pt idx="0">
                  <c:v>APPROVISIONNEMENT </c:v>
                </c:pt>
                <c:pt idx="1">
                  <c:v>CULTUREL</c:v>
                </c:pt>
              </c:strCache>
            </c:strRef>
          </c:cat>
          <c:val>
            <c:numRef>
              <c:f>'G_SE_Inclusion (2)'!$S$47:$S$48</c:f>
              <c:numCache>
                <c:formatCode>0.0</c:formatCode>
                <c:ptCount val="2"/>
                <c:pt idx="0">
                  <c:v>0</c:v>
                </c:pt>
                <c:pt idx="1">
                  <c:v>0</c:v>
                </c:pt>
              </c:numCache>
            </c:numRef>
          </c:val>
        </c:ser>
        <c:ser>
          <c:idx val="3"/>
          <c:order val="3"/>
          <c:tx>
            <c:strRef>
              <c:f>'G_SE_Inclusion (2)'!$T$3</c:f>
              <c:strCache>
                <c:ptCount val="1"/>
                <c:pt idx="0">
                  <c:v>DIRECTION</c:v>
                </c:pt>
              </c:strCache>
            </c:strRef>
          </c:tx>
          <c:spPr>
            <a:solidFill>
              <a:schemeClr val="accent1">
                <a:lumMod val="60000"/>
                <a:lumOff val="40000"/>
              </a:schemeClr>
            </a:solidFill>
          </c:spPr>
          <c:invertIfNegative val="0"/>
          <c:cat>
            <c:strRef>
              <c:f>'G_SE_Inclusion (2)'!$E$47:$G$48</c:f>
              <c:strCache>
                <c:ptCount val="2"/>
                <c:pt idx="0">
                  <c:v>APPROVISIONNEMENT </c:v>
                </c:pt>
                <c:pt idx="1">
                  <c:v>CULTUREL</c:v>
                </c:pt>
              </c:strCache>
            </c:strRef>
          </c:cat>
          <c:val>
            <c:numRef>
              <c:f>'G_SE_Inclusion (2)'!$X$47:$X$48</c:f>
              <c:numCache>
                <c:formatCode>0.0</c:formatCode>
                <c:ptCount val="2"/>
                <c:pt idx="0">
                  <c:v>0</c:v>
                </c:pt>
                <c:pt idx="1">
                  <c:v>0</c:v>
                </c:pt>
              </c:numCache>
            </c:numRef>
          </c:val>
        </c:ser>
        <c:dLbls>
          <c:showLegendKey val="0"/>
          <c:showVal val="0"/>
          <c:showCatName val="0"/>
          <c:showSerName val="0"/>
          <c:showPercent val="0"/>
          <c:showBubbleSize val="0"/>
        </c:dLbls>
        <c:gapWidth val="150"/>
        <c:axId val="148989952"/>
        <c:axId val="147880704"/>
      </c:barChart>
      <c:valAx>
        <c:axId val="147880704"/>
        <c:scaling>
          <c:orientation val="minMax"/>
          <c:max val="100"/>
        </c:scaling>
        <c:delete val="0"/>
        <c:axPos val="l"/>
        <c:majorGridlines/>
        <c:numFmt formatCode="0.0" sourceLinked="1"/>
        <c:majorTickMark val="out"/>
        <c:minorTickMark val="none"/>
        <c:tickLblPos val="nextTo"/>
        <c:crossAx val="148989952"/>
        <c:crosses val="autoZero"/>
        <c:crossBetween val="between"/>
        <c:majorUnit val="10"/>
      </c:valAx>
      <c:catAx>
        <c:axId val="148989952"/>
        <c:scaling>
          <c:orientation val="minMax"/>
        </c:scaling>
        <c:delete val="0"/>
        <c:axPos val="b"/>
        <c:majorTickMark val="out"/>
        <c:minorTickMark val="none"/>
        <c:tickLblPos val="nextTo"/>
        <c:crossAx val="147880704"/>
        <c:crosses val="autoZero"/>
        <c:auto val="1"/>
        <c:lblAlgn val="ctr"/>
        <c:lblOffset val="100"/>
        <c:noMultiLvlLbl val="0"/>
      </c:catAx>
    </c:plotArea>
    <c:legend>
      <c:legendPos val="r"/>
      <c:layout/>
      <c:overlay val="0"/>
      <c:txPr>
        <a:bodyPr/>
        <a:lstStyle/>
        <a:p>
          <a:pPr rtl="0">
            <a:defRPr/>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Porteurs d'intérêts</a:t>
            </a:r>
          </a:p>
        </c:rich>
      </c:tx>
      <c:layout/>
      <c:overlay val="1"/>
    </c:title>
    <c:autoTitleDeleted val="0"/>
    <c:plotArea>
      <c:layout>
        <c:manualLayout>
          <c:layoutTarget val="inner"/>
          <c:xMode val="edge"/>
          <c:yMode val="edge"/>
          <c:x val="0.26360632716242111"/>
          <c:y val="0.22491788931123907"/>
          <c:w val="0.50234999771036537"/>
          <c:h val="0.63451135662682512"/>
        </c:manualLayout>
      </c:layout>
      <c:radarChart>
        <c:radarStyle val="marker"/>
        <c:varyColors val="0"/>
        <c:ser>
          <c:idx val="0"/>
          <c:order val="0"/>
          <c:marker>
            <c:symbol val="none"/>
          </c:marker>
          <c:cat>
            <c:multiLvlStrRef>
              <c:f>'G_SE_Inclusion (2)'!$Y$88:$AC$91</c:f>
              <c:multiLvlStrCache>
                <c:ptCount val="4"/>
                <c:lvl>
                  <c:pt idx="0">
                    <c:v>#DIV/0!</c:v>
                  </c:pt>
                  <c:pt idx="1">
                    <c:v>#DIV/0!</c:v>
                  </c:pt>
                  <c:pt idx="2">
                    <c:v>#DIV/0!</c:v>
                  </c:pt>
                  <c:pt idx="3">
                    <c:v>#DIV/0!</c:v>
                  </c:pt>
                </c:lvl>
                <c:lvl>
                  <c:pt idx="0">
                    <c:v>Inclusion</c:v>
                  </c:pt>
                  <c:pt idx="1">
                    <c:v>Transparence</c:v>
                  </c:pt>
                  <c:pt idx="2">
                    <c:v>Redevabilité</c:v>
                  </c:pt>
                  <c:pt idx="3">
                    <c:v>Direction</c:v>
                  </c:pt>
                </c:lvl>
              </c:multiLvlStrCache>
            </c:multiLvlStrRef>
          </c:cat>
          <c:val>
            <c:numRef>
              <c:f>'G_SE_Inclusion (2)'!$AC$88:$AC$91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axId val="148990976"/>
        <c:axId val="149415040"/>
      </c:radarChart>
      <c:catAx>
        <c:axId val="148990976"/>
        <c:scaling>
          <c:orientation val="minMax"/>
        </c:scaling>
        <c:delete val="0"/>
        <c:axPos val="b"/>
        <c:majorGridlines/>
        <c:majorTickMark val="out"/>
        <c:minorTickMark val="none"/>
        <c:tickLblPos val="nextTo"/>
        <c:crossAx val="149415040"/>
        <c:crosses val="autoZero"/>
        <c:auto val="1"/>
        <c:lblAlgn val="ctr"/>
        <c:lblOffset val="100"/>
        <c:noMultiLvlLbl val="0"/>
      </c:catAx>
      <c:valAx>
        <c:axId val="149415040"/>
        <c:scaling>
          <c:orientation val="minMax"/>
          <c:max val="100"/>
          <c:min val="0"/>
        </c:scaling>
        <c:delete val="0"/>
        <c:axPos val="l"/>
        <c:majorGridlines/>
        <c:numFmt formatCode="0" sourceLinked="0"/>
        <c:majorTickMark val="cross"/>
        <c:minorTickMark val="none"/>
        <c:tickLblPos val="nextTo"/>
        <c:txPr>
          <a:bodyPr/>
          <a:lstStyle/>
          <a:p>
            <a:pPr>
              <a:defRPr sz="900"/>
            </a:pPr>
            <a:endParaRPr lang="fr-FR"/>
          </a:p>
        </c:txPr>
        <c:crossAx val="148990976"/>
        <c:crosses val="autoZero"/>
        <c:crossBetween val="between"/>
        <c:majorUnit val="2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7</xdr:col>
      <xdr:colOff>134470</xdr:colOff>
      <xdr:row>7</xdr:row>
      <xdr:rowOff>22411</xdr:rowOff>
    </xdr:from>
    <xdr:ext cx="304800" cy="304800"/>
    <xdr:sp macro="" textlink="">
      <xdr:nvSpPr>
        <xdr:cNvPr id="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6588" y="115420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xdr:col>
      <xdr:colOff>367393</xdr:colOff>
      <xdr:row>213</xdr:row>
      <xdr:rowOff>176891</xdr:rowOff>
    </xdr:from>
    <xdr:to>
      <xdr:col>6</xdr:col>
      <xdr:colOff>9525</xdr:colOff>
      <xdr:row>228</xdr:row>
      <xdr:rowOff>105178</xdr:rowOff>
    </xdr:to>
    <xdr:graphicFrame macro="">
      <xdr:nvGraphicFramePr>
        <xdr:cNvPr id="3" name="Graphique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0</xdr:colOff>
      <xdr:row>234</xdr:row>
      <xdr:rowOff>0</xdr:rowOff>
    </xdr:from>
    <xdr:ext cx="304800" cy="304800"/>
    <xdr:sp macro="" textlink="">
      <xdr:nvSpPr>
        <xdr:cNvPr id="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5734050" y="158686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16</xdr:col>
      <xdr:colOff>7203</xdr:colOff>
      <xdr:row>230</xdr:row>
      <xdr:rowOff>6405</xdr:rowOff>
    </xdr:from>
    <xdr:to>
      <xdr:col>23</xdr:col>
      <xdr:colOff>57150</xdr:colOff>
      <xdr:row>244</xdr:row>
      <xdr:rowOff>145235</xdr:rowOff>
    </xdr:to>
    <xdr:graphicFrame macro="">
      <xdr:nvGraphicFramePr>
        <xdr:cNvPr id="6" name="Graphique 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0</xdr:colOff>
      <xdr:row>251</xdr:row>
      <xdr:rowOff>0</xdr:rowOff>
    </xdr:from>
    <xdr:ext cx="304800" cy="304800"/>
    <xdr:sp macro="" textlink="">
      <xdr:nvSpPr>
        <xdr:cNvPr id="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5734050" y="191071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16</xdr:col>
      <xdr:colOff>12807</xdr:colOff>
      <xdr:row>213</xdr:row>
      <xdr:rowOff>188100</xdr:rowOff>
    </xdr:from>
    <xdr:to>
      <xdr:col>23</xdr:col>
      <xdr:colOff>32337</xdr:colOff>
      <xdr:row>228</xdr:row>
      <xdr:rowOff>136430</xdr:rowOff>
    </xdr:to>
    <xdr:graphicFrame macro="">
      <xdr:nvGraphicFramePr>
        <xdr:cNvPr id="8" name="Graphique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0</xdr:colOff>
      <xdr:row>268</xdr:row>
      <xdr:rowOff>0</xdr:rowOff>
    </xdr:from>
    <xdr:ext cx="304800" cy="304800"/>
    <xdr:sp macro="" textlink="">
      <xdr:nvSpPr>
        <xdr:cNvPr id="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5734050" y="223456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xdr:col>
      <xdr:colOff>368993</xdr:colOff>
      <xdr:row>230</xdr:row>
      <xdr:rowOff>8806</xdr:rowOff>
    </xdr:from>
    <xdr:to>
      <xdr:col>5</xdr:col>
      <xdr:colOff>429345</xdr:colOff>
      <xdr:row>244</xdr:row>
      <xdr:rowOff>147636</xdr:rowOff>
    </xdr:to>
    <xdr:graphicFrame macro="">
      <xdr:nvGraphicFramePr>
        <xdr:cNvPr id="10" name="Graphique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12</xdr:col>
      <xdr:colOff>0</xdr:colOff>
      <xdr:row>1</xdr:row>
      <xdr:rowOff>0</xdr:rowOff>
    </xdr:from>
    <xdr:ext cx="304800" cy="304800"/>
    <xdr:sp macro="" textlink="">
      <xdr:nvSpPr>
        <xdr:cNvPr id="1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5647" y="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2</xdr:row>
      <xdr:rowOff>0</xdr:rowOff>
    </xdr:from>
    <xdr:ext cx="304800" cy="304800"/>
    <xdr:sp macro="" textlink="">
      <xdr:nvSpPr>
        <xdr:cNvPr id="1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5647" y="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211</xdr:row>
      <xdr:rowOff>0</xdr:rowOff>
    </xdr:from>
    <xdr:ext cx="304800" cy="304800"/>
    <xdr:sp macro="" textlink="">
      <xdr:nvSpPr>
        <xdr:cNvPr id="1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1545" y="2117911"/>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211</xdr:row>
      <xdr:rowOff>0</xdr:rowOff>
    </xdr:from>
    <xdr:ext cx="304800" cy="304800"/>
    <xdr:sp macro="" textlink="">
      <xdr:nvSpPr>
        <xdr:cNvPr id="1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34500" y="238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211</xdr:row>
      <xdr:rowOff>0</xdr:rowOff>
    </xdr:from>
    <xdr:ext cx="304800" cy="304800"/>
    <xdr:sp macro="" textlink="">
      <xdr:nvSpPr>
        <xdr:cNvPr id="1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1725" y="4381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211</xdr:row>
      <xdr:rowOff>0</xdr:rowOff>
    </xdr:from>
    <xdr:ext cx="304800" cy="304800"/>
    <xdr:sp macro="" textlink="">
      <xdr:nvSpPr>
        <xdr:cNvPr id="1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0184" y="1233687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211</xdr:row>
      <xdr:rowOff>0</xdr:rowOff>
    </xdr:from>
    <xdr:ext cx="304800" cy="304800"/>
    <xdr:sp macro="" textlink="">
      <xdr:nvSpPr>
        <xdr:cNvPr id="1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34500" y="10463893"/>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211</xdr:row>
      <xdr:rowOff>0</xdr:rowOff>
    </xdr:from>
    <xdr:ext cx="304800" cy="304800"/>
    <xdr:sp macro="" textlink="">
      <xdr:nvSpPr>
        <xdr:cNvPr id="1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77643" y="10668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211</xdr:row>
      <xdr:rowOff>0</xdr:rowOff>
    </xdr:from>
    <xdr:ext cx="304800" cy="304800"/>
    <xdr:sp macro="" textlink="">
      <xdr:nvSpPr>
        <xdr:cNvPr id="1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0184" y="2255584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211</xdr:row>
      <xdr:rowOff>0</xdr:rowOff>
    </xdr:from>
    <xdr:ext cx="304800" cy="304800"/>
    <xdr:sp macro="" textlink="">
      <xdr:nvSpPr>
        <xdr:cNvPr id="2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34500" y="20682857"/>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211</xdr:row>
      <xdr:rowOff>0</xdr:rowOff>
    </xdr:from>
    <xdr:ext cx="304800" cy="304800"/>
    <xdr:sp macro="" textlink="">
      <xdr:nvSpPr>
        <xdr:cNvPr id="2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77643" y="20886964"/>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211</xdr:row>
      <xdr:rowOff>0</xdr:rowOff>
    </xdr:from>
    <xdr:ext cx="304800" cy="304800"/>
    <xdr:sp macro="" textlink="">
      <xdr:nvSpPr>
        <xdr:cNvPr id="2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0184" y="32774804"/>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211</xdr:row>
      <xdr:rowOff>0</xdr:rowOff>
    </xdr:from>
    <xdr:ext cx="304800" cy="304800"/>
    <xdr:sp macro="" textlink="">
      <xdr:nvSpPr>
        <xdr:cNvPr id="2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34500" y="30901821"/>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211</xdr:row>
      <xdr:rowOff>0</xdr:rowOff>
    </xdr:from>
    <xdr:ext cx="304800" cy="304800"/>
    <xdr:sp macro="" textlink="">
      <xdr:nvSpPr>
        <xdr:cNvPr id="2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77643" y="31105929"/>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24</xdr:col>
      <xdr:colOff>69272</xdr:colOff>
      <xdr:row>10</xdr:row>
      <xdr:rowOff>65562</xdr:rowOff>
    </xdr:from>
    <xdr:to>
      <xdr:col>37</xdr:col>
      <xdr:colOff>190500</xdr:colOff>
      <xdr:row>32</xdr:row>
      <xdr:rowOff>17318</xdr:rowOff>
    </xdr:to>
    <xdr:graphicFrame macro="">
      <xdr:nvGraphicFramePr>
        <xdr:cNvPr id="25" name="Graphique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22</xdr:col>
      <xdr:colOff>0</xdr:colOff>
      <xdr:row>1</xdr:row>
      <xdr:rowOff>0</xdr:rowOff>
    </xdr:from>
    <xdr:ext cx="304800" cy="304800"/>
    <xdr:sp macro="" textlink="">
      <xdr:nvSpPr>
        <xdr:cNvPr id="2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34500" y="244929"/>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24</xdr:col>
      <xdr:colOff>30925</xdr:colOff>
      <xdr:row>0</xdr:row>
      <xdr:rowOff>219200</xdr:rowOff>
    </xdr:from>
    <xdr:to>
      <xdr:col>37</xdr:col>
      <xdr:colOff>180604</xdr:colOff>
      <xdr:row>9</xdr:row>
      <xdr:rowOff>40821</xdr:rowOff>
    </xdr:to>
    <xdr:graphicFrame macro="">
      <xdr:nvGraphicFramePr>
        <xdr:cNvPr id="32" name="Graphique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7</xdr:col>
      <xdr:colOff>134470</xdr:colOff>
      <xdr:row>49</xdr:row>
      <xdr:rowOff>22411</xdr:rowOff>
    </xdr:from>
    <xdr:ext cx="304800" cy="304800"/>
    <xdr:sp macro="" textlink="">
      <xdr:nvSpPr>
        <xdr:cNvPr id="3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7606" y="2152547"/>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43</xdr:row>
      <xdr:rowOff>0</xdr:rowOff>
    </xdr:from>
    <xdr:ext cx="304800" cy="304800"/>
    <xdr:sp macro="" textlink="">
      <xdr:nvSpPr>
        <xdr:cNvPr id="3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51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44</xdr:row>
      <xdr:rowOff>0</xdr:rowOff>
    </xdr:from>
    <xdr:ext cx="304800" cy="304800"/>
    <xdr:sp macro="" textlink="">
      <xdr:nvSpPr>
        <xdr:cNvPr id="3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2591" y="450273"/>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24</xdr:col>
      <xdr:colOff>103908</xdr:colOff>
      <xdr:row>51</xdr:row>
      <xdr:rowOff>585108</xdr:rowOff>
    </xdr:from>
    <xdr:to>
      <xdr:col>37</xdr:col>
      <xdr:colOff>259772</xdr:colOff>
      <xdr:row>74</xdr:row>
      <xdr:rowOff>17318</xdr:rowOff>
    </xdr:to>
    <xdr:graphicFrame macro="">
      <xdr:nvGraphicFramePr>
        <xdr:cNvPr id="36" name="Graphique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22</xdr:col>
      <xdr:colOff>0</xdr:colOff>
      <xdr:row>43</xdr:row>
      <xdr:rowOff>0</xdr:rowOff>
    </xdr:from>
    <xdr:ext cx="304800" cy="304800"/>
    <xdr:sp macro="" textlink="">
      <xdr:nvSpPr>
        <xdr:cNvPr id="3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23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23</xdr:col>
      <xdr:colOff>533153</xdr:colOff>
      <xdr:row>43</xdr:row>
      <xdr:rowOff>38595</xdr:rowOff>
    </xdr:from>
    <xdr:to>
      <xdr:col>37</xdr:col>
      <xdr:colOff>145968</xdr:colOff>
      <xdr:row>51</xdr:row>
      <xdr:rowOff>54428</xdr:rowOff>
    </xdr:to>
    <xdr:graphicFrame macro="">
      <xdr:nvGraphicFramePr>
        <xdr:cNvPr id="38" name="Graphique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7</xdr:col>
      <xdr:colOff>134470</xdr:colOff>
      <xdr:row>91</xdr:row>
      <xdr:rowOff>22411</xdr:rowOff>
    </xdr:from>
    <xdr:ext cx="304800" cy="304800"/>
    <xdr:sp macro="" textlink="">
      <xdr:nvSpPr>
        <xdr:cNvPr id="3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7606" y="12404911"/>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85</xdr:row>
      <xdr:rowOff>0</xdr:rowOff>
    </xdr:from>
    <xdr:ext cx="304800" cy="304800"/>
    <xdr:sp macro="" textlink="">
      <xdr:nvSpPr>
        <xdr:cNvPr id="4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51818" y="10494818"/>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86</xdr:row>
      <xdr:rowOff>0</xdr:rowOff>
    </xdr:from>
    <xdr:ext cx="304800" cy="304800"/>
    <xdr:sp macro="" textlink="">
      <xdr:nvSpPr>
        <xdr:cNvPr id="4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2591" y="10702636"/>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24</xdr:col>
      <xdr:colOff>51954</xdr:colOff>
      <xdr:row>94</xdr:row>
      <xdr:rowOff>13607</xdr:rowOff>
    </xdr:from>
    <xdr:to>
      <xdr:col>37</xdr:col>
      <xdr:colOff>225137</xdr:colOff>
      <xdr:row>115</xdr:row>
      <xdr:rowOff>34636</xdr:rowOff>
    </xdr:to>
    <xdr:graphicFrame macro="">
      <xdr:nvGraphicFramePr>
        <xdr:cNvPr id="42" name="Graphique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22</xdr:col>
      <xdr:colOff>0</xdr:colOff>
      <xdr:row>85</xdr:row>
      <xdr:rowOff>0</xdr:rowOff>
    </xdr:from>
    <xdr:ext cx="304800" cy="304800"/>
    <xdr:sp macro="" textlink="">
      <xdr:nvSpPr>
        <xdr:cNvPr id="4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23818" y="10494818"/>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24</xdr:col>
      <xdr:colOff>30925</xdr:colOff>
      <xdr:row>85</xdr:row>
      <xdr:rowOff>38595</xdr:rowOff>
    </xdr:from>
    <xdr:to>
      <xdr:col>37</xdr:col>
      <xdr:colOff>180604</xdr:colOff>
      <xdr:row>93</xdr:row>
      <xdr:rowOff>68036</xdr:rowOff>
    </xdr:to>
    <xdr:graphicFrame macro="">
      <xdr:nvGraphicFramePr>
        <xdr:cNvPr id="44" name="Graphique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7</xdr:col>
      <xdr:colOff>134470</xdr:colOff>
      <xdr:row>133</xdr:row>
      <xdr:rowOff>22411</xdr:rowOff>
    </xdr:from>
    <xdr:ext cx="304800" cy="304800"/>
    <xdr:sp macro="" textlink="">
      <xdr:nvSpPr>
        <xdr:cNvPr id="4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7606" y="2265727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127</xdr:row>
      <xdr:rowOff>0</xdr:rowOff>
    </xdr:from>
    <xdr:ext cx="304800" cy="304800"/>
    <xdr:sp macro="" textlink="">
      <xdr:nvSpPr>
        <xdr:cNvPr id="4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51818" y="20747182"/>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128</xdr:row>
      <xdr:rowOff>0</xdr:rowOff>
    </xdr:from>
    <xdr:ext cx="304800" cy="304800"/>
    <xdr:sp macro="" textlink="">
      <xdr:nvSpPr>
        <xdr:cNvPr id="4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2591" y="20955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24</xdr:col>
      <xdr:colOff>69273</xdr:colOff>
      <xdr:row>136</xdr:row>
      <xdr:rowOff>30926</xdr:rowOff>
    </xdr:from>
    <xdr:to>
      <xdr:col>37</xdr:col>
      <xdr:colOff>173182</xdr:colOff>
      <xdr:row>158</xdr:row>
      <xdr:rowOff>34636</xdr:rowOff>
    </xdr:to>
    <xdr:graphicFrame macro="">
      <xdr:nvGraphicFramePr>
        <xdr:cNvPr id="48" name="Graphique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22</xdr:col>
      <xdr:colOff>0</xdr:colOff>
      <xdr:row>127</xdr:row>
      <xdr:rowOff>0</xdr:rowOff>
    </xdr:from>
    <xdr:ext cx="304800" cy="304800"/>
    <xdr:sp macro="" textlink="">
      <xdr:nvSpPr>
        <xdr:cNvPr id="4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23818" y="20747182"/>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23</xdr:col>
      <xdr:colOff>515835</xdr:colOff>
      <xdr:row>127</xdr:row>
      <xdr:rowOff>38595</xdr:rowOff>
    </xdr:from>
    <xdr:to>
      <xdr:col>37</xdr:col>
      <xdr:colOff>128650</xdr:colOff>
      <xdr:row>135</xdr:row>
      <xdr:rowOff>13607</xdr:rowOff>
    </xdr:to>
    <xdr:graphicFrame macro="">
      <xdr:nvGraphicFramePr>
        <xdr:cNvPr id="50" name="Graphique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oneCellAnchor>
    <xdr:from>
      <xdr:col>7</xdr:col>
      <xdr:colOff>134470</xdr:colOff>
      <xdr:row>175</xdr:row>
      <xdr:rowOff>22411</xdr:rowOff>
    </xdr:from>
    <xdr:ext cx="304800" cy="304800"/>
    <xdr:sp macro="" textlink="">
      <xdr:nvSpPr>
        <xdr:cNvPr id="5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7606" y="32909638"/>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169</xdr:row>
      <xdr:rowOff>0</xdr:rowOff>
    </xdr:from>
    <xdr:ext cx="304800" cy="304800"/>
    <xdr:sp macro="" textlink="">
      <xdr:nvSpPr>
        <xdr:cNvPr id="5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51818" y="3099954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170</xdr:row>
      <xdr:rowOff>0</xdr:rowOff>
    </xdr:from>
    <xdr:ext cx="304800" cy="304800"/>
    <xdr:sp macro="" textlink="">
      <xdr:nvSpPr>
        <xdr:cNvPr id="5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2591" y="31207364"/>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24</xdr:col>
      <xdr:colOff>86590</xdr:colOff>
      <xdr:row>177</xdr:row>
      <xdr:rowOff>585108</xdr:rowOff>
    </xdr:from>
    <xdr:to>
      <xdr:col>37</xdr:col>
      <xdr:colOff>311726</xdr:colOff>
      <xdr:row>199</xdr:row>
      <xdr:rowOff>34636</xdr:rowOff>
    </xdr:to>
    <xdr:graphicFrame macro="">
      <xdr:nvGraphicFramePr>
        <xdr:cNvPr id="54" name="Graphique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oneCellAnchor>
    <xdr:from>
      <xdr:col>22</xdr:col>
      <xdr:colOff>0</xdr:colOff>
      <xdr:row>169</xdr:row>
      <xdr:rowOff>0</xdr:rowOff>
    </xdr:from>
    <xdr:ext cx="304800" cy="304800"/>
    <xdr:sp macro="" textlink="">
      <xdr:nvSpPr>
        <xdr:cNvPr id="5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23818" y="3099954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24</xdr:col>
      <xdr:colOff>48243</xdr:colOff>
      <xdr:row>169</xdr:row>
      <xdr:rowOff>190500</xdr:rowOff>
    </xdr:from>
    <xdr:to>
      <xdr:col>37</xdr:col>
      <xdr:colOff>197922</xdr:colOff>
      <xdr:row>176</xdr:row>
      <xdr:rowOff>372093</xdr:rowOff>
    </xdr:to>
    <xdr:graphicFrame macro="">
      <xdr:nvGraphicFramePr>
        <xdr:cNvPr id="56" name="Graphique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oneCellAnchor>
    <xdr:from>
      <xdr:col>7</xdr:col>
      <xdr:colOff>134470</xdr:colOff>
      <xdr:row>212</xdr:row>
      <xdr:rowOff>0</xdr:rowOff>
    </xdr:from>
    <xdr:ext cx="304800" cy="304800"/>
    <xdr:sp macro="" textlink="">
      <xdr:nvSpPr>
        <xdr:cNvPr id="5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0184"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212</xdr:row>
      <xdr:rowOff>0</xdr:rowOff>
    </xdr:from>
    <xdr:ext cx="304800" cy="304800"/>
    <xdr:sp macro="" textlink="">
      <xdr:nvSpPr>
        <xdr:cNvPr id="5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34500"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212</xdr:row>
      <xdr:rowOff>0</xdr:rowOff>
    </xdr:from>
    <xdr:ext cx="304800" cy="304800"/>
    <xdr:sp macro="" textlink="">
      <xdr:nvSpPr>
        <xdr:cNvPr id="5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77643"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212</xdr:row>
      <xdr:rowOff>0</xdr:rowOff>
    </xdr:from>
    <xdr:ext cx="304800" cy="304800"/>
    <xdr:sp macro="" textlink="">
      <xdr:nvSpPr>
        <xdr:cNvPr id="6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0184"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212</xdr:row>
      <xdr:rowOff>0</xdr:rowOff>
    </xdr:from>
    <xdr:ext cx="304800" cy="304800"/>
    <xdr:sp macro="" textlink="">
      <xdr:nvSpPr>
        <xdr:cNvPr id="6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34500"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212</xdr:row>
      <xdr:rowOff>0</xdr:rowOff>
    </xdr:from>
    <xdr:ext cx="304800" cy="304800"/>
    <xdr:sp macro="" textlink="">
      <xdr:nvSpPr>
        <xdr:cNvPr id="6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77643"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212</xdr:row>
      <xdr:rowOff>0</xdr:rowOff>
    </xdr:from>
    <xdr:ext cx="304800" cy="304800"/>
    <xdr:sp macro="" textlink="">
      <xdr:nvSpPr>
        <xdr:cNvPr id="6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0184"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212</xdr:row>
      <xdr:rowOff>0</xdr:rowOff>
    </xdr:from>
    <xdr:ext cx="304800" cy="304800"/>
    <xdr:sp macro="" textlink="">
      <xdr:nvSpPr>
        <xdr:cNvPr id="6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34500"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212</xdr:row>
      <xdr:rowOff>0</xdr:rowOff>
    </xdr:from>
    <xdr:ext cx="304800" cy="304800"/>
    <xdr:sp macro="" textlink="">
      <xdr:nvSpPr>
        <xdr:cNvPr id="6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77643"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212</xdr:row>
      <xdr:rowOff>0</xdr:rowOff>
    </xdr:from>
    <xdr:ext cx="304800" cy="304800"/>
    <xdr:sp macro="" textlink="">
      <xdr:nvSpPr>
        <xdr:cNvPr id="6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0184"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212</xdr:row>
      <xdr:rowOff>0</xdr:rowOff>
    </xdr:from>
    <xdr:ext cx="304800" cy="304800"/>
    <xdr:sp macro="" textlink="">
      <xdr:nvSpPr>
        <xdr:cNvPr id="6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34500"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212</xdr:row>
      <xdr:rowOff>0</xdr:rowOff>
    </xdr:from>
    <xdr:ext cx="304800" cy="304800"/>
    <xdr:sp macro="" textlink="">
      <xdr:nvSpPr>
        <xdr:cNvPr id="6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77643" y="5133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5</xdr:col>
      <xdr:colOff>445034</xdr:colOff>
      <xdr:row>247</xdr:row>
      <xdr:rowOff>9125</xdr:rowOff>
    </xdr:from>
    <xdr:to>
      <xdr:col>20</xdr:col>
      <xdr:colOff>403412</xdr:colOff>
      <xdr:row>271</xdr:row>
      <xdr:rowOff>142475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oneCellAnchor>
    <xdr:from>
      <xdr:col>2</xdr:col>
      <xdr:colOff>0</xdr:colOff>
      <xdr:row>268</xdr:row>
      <xdr:rowOff>0</xdr:rowOff>
    </xdr:from>
    <xdr:ext cx="304800" cy="304800"/>
    <xdr:sp macro="" textlink="">
      <xdr:nvSpPr>
        <xdr:cNvPr id="7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5728607" y="59109429"/>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twoCellAnchor>
    <xdr:from>
      <xdr:col>21</xdr:col>
      <xdr:colOff>38420</xdr:colOff>
      <xdr:row>247</xdr:row>
      <xdr:rowOff>22731</xdr:rowOff>
    </xdr:from>
    <xdr:to>
      <xdr:col>39</xdr:col>
      <xdr:colOff>167287</xdr:colOff>
      <xdr:row>271</xdr:row>
      <xdr:rowOff>101652</xdr:rowOff>
    </xdr:to>
    <xdr:graphicFrame macro="">
      <xdr:nvGraphicFramePr>
        <xdr:cNvPr id="27" name="Graphique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22</xdr:col>
      <xdr:colOff>0</xdr:colOff>
      <xdr:row>43</xdr:row>
      <xdr:rowOff>0</xdr:rowOff>
    </xdr:from>
    <xdr:ext cx="304800" cy="304800"/>
    <xdr:sp macro="" textlink="">
      <xdr:nvSpPr>
        <xdr:cNvPr id="6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06500" y="244929"/>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22</xdr:col>
      <xdr:colOff>0</xdr:colOff>
      <xdr:row>85</xdr:row>
      <xdr:rowOff>0</xdr:rowOff>
    </xdr:from>
    <xdr:ext cx="304800" cy="304800"/>
    <xdr:sp macro="" textlink="">
      <xdr:nvSpPr>
        <xdr:cNvPr id="7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06500" y="244929"/>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22</xdr:col>
      <xdr:colOff>0</xdr:colOff>
      <xdr:row>127</xdr:row>
      <xdr:rowOff>0</xdr:rowOff>
    </xdr:from>
    <xdr:ext cx="304800" cy="304800"/>
    <xdr:sp macro="" textlink="">
      <xdr:nvSpPr>
        <xdr:cNvPr id="7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06500" y="244929"/>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22</xdr:col>
      <xdr:colOff>0</xdr:colOff>
      <xdr:row>169</xdr:row>
      <xdr:rowOff>0</xdr:rowOff>
    </xdr:from>
    <xdr:ext cx="304800" cy="304800"/>
    <xdr:sp macro="" textlink="">
      <xdr:nvSpPr>
        <xdr:cNvPr id="7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06500" y="244929"/>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49</xdr:row>
      <xdr:rowOff>22411</xdr:rowOff>
    </xdr:from>
    <xdr:ext cx="304800" cy="304800"/>
    <xdr:sp macro="" textlink="">
      <xdr:nvSpPr>
        <xdr:cNvPr id="7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7606" y="2395002"/>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91</xdr:row>
      <xdr:rowOff>22411</xdr:rowOff>
    </xdr:from>
    <xdr:ext cx="304800" cy="304800"/>
    <xdr:sp macro="" textlink="">
      <xdr:nvSpPr>
        <xdr:cNvPr id="7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7606" y="2395002"/>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133</xdr:row>
      <xdr:rowOff>22411</xdr:rowOff>
    </xdr:from>
    <xdr:ext cx="304800" cy="304800"/>
    <xdr:sp macro="" textlink="">
      <xdr:nvSpPr>
        <xdr:cNvPr id="7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7606" y="2395002"/>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7</xdr:col>
      <xdr:colOff>134470</xdr:colOff>
      <xdr:row>175</xdr:row>
      <xdr:rowOff>22411</xdr:rowOff>
    </xdr:from>
    <xdr:ext cx="304800" cy="304800"/>
    <xdr:sp macro="" textlink="">
      <xdr:nvSpPr>
        <xdr:cNvPr id="7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7217606" y="2395002"/>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43</xdr:row>
      <xdr:rowOff>0</xdr:rowOff>
    </xdr:from>
    <xdr:ext cx="304800" cy="304800"/>
    <xdr:sp macro="" textlink="">
      <xdr:nvSpPr>
        <xdr:cNvPr id="7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51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44</xdr:row>
      <xdr:rowOff>0</xdr:rowOff>
    </xdr:from>
    <xdr:ext cx="304800" cy="304800"/>
    <xdr:sp macro="" textlink="">
      <xdr:nvSpPr>
        <xdr:cNvPr id="8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2591" y="450273"/>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22</xdr:col>
      <xdr:colOff>0</xdr:colOff>
      <xdr:row>43</xdr:row>
      <xdr:rowOff>0</xdr:rowOff>
    </xdr:from>
    <xdr:ext cx="304800" cy="304800"/>
    <xdr:sp macro="" textlink="">
      <xdr:nvSpPr>
        <xdr:cNvPr id="8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23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85</xdr:row>
      <xdr:rowOff>0</xdr:rowOff>
    </xdr:from>
    <xdr:ext cx="304800" cy="304800"/>
    <xdr:sp macro="" textlink="">
      <xdr:nvSpPr>
        <xdr:cNvPr id="8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51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86</xdr:row>
      <xdr:rowOff>0</xdr:rowOff>
    </xdr:from>
    <xdr:ext cx="304800" cy="304800"/>
    <xdr:sp macro="" textlink="">
      <xdr:nvSpPr>
        <xdr:cNvPr id="8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2591" y="450273"/>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22</xdr:col>
      <xdr:colOff>0</xdr:colOff>
      <xdr:row>85</xdr:row>
      <xdr:rowOff>0</xdr:rowOff>
    </xdr:from>
    <xdr:ext cx="304800" cy="304800"/>
    <xdr:sp macro="" textlink="">
      <xdr:nvSpPr>
        <xdr:cNvPr id="8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23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127</xdr:row>
      <xdr:rowOff>0</xdr:rowOff>
    </xdr:from>
    <xdr:ext cx="304800" cy="304800"/>
    <xdr:sp macro="" textlink="">
      <xdr:nvSpPr>
        <xdr:cNvPr id="8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51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128</xdr:row>
      <xdr:rowOff>0</xdr:rowOff>
    </xdr:from>
    <xdr:ext cx="304800" cy="304800"/>
    <xdr:sp macro="" textlink="">
      <xdr:nvSpPr>
        <xdr:cNvPr id="8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2591" y="450273"/>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22</xdr:col>
      <xdr:colOff>0</xdr:colOff>
      <xdr:row>127</xdr:row>
      <xdr:rowOff>0</xdr:rowOff>
    </xdr:from>
    <xdr:ext cx="304800" cy="304800"/>
    <xdr:sp macro="" textlink="">
      <xdr:nvSpPr>
        <xdr:cNvPr id="8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23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12</xdr:col>
      <xdr:colOff>0</xdr:colOff>
      <xdr:row>169</xdr:row>
      <xdr:rowOff>0</xdr:rowOff>
    </xdr:from>
    <xdr:ext cx="304800" cy="304800"/>
    <xdr:sp macro="" textlink="">
      <xdr:nvSpPr>
        <xdr:cNvPr id="8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9351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0</xdr:colOff>
      <xdr:row>170</xdr:row>
      <xdr:rowOff>0</xdr:rowOff>
    </xdr:from>
    <xdr:ext cx="304800" cy="304800"/>
    <xdr:sp macro="" textlink="">
      <xdr:nvSpPr>
        <xdr:cNvPr id="8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182591" y="450273"/>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22</xdr:col>
      <xdr:colOff>0</xdr:colOff>
      <xdr:row>169</xdr:row>
      <xdr:rowOff>0</xdr:rowOff>
    </xdr:from>
    <xdr:ext cx="304800" cy="304800"/>
    <xdr:sp macro="" textlink="">
      <xdr:nvSpPr>
        <xdr:cNvPr id="9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3923818" y="24245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14</xdr:row>
      <xdr:rowOff>0</xdr:rowOff>
    </xdr:from>
    <xdr:ext cx="304800" cy="304800"/>
    <xdr:sp macro="" textlink="">
      <xdr:nvSpPr>
        <xdr:cNvPr id="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8772525" y="190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8</xdr:col>
      <xdr:colOff>0</xdr:colOff>
      <xdr:row>2</xdr:row>
      <xdr:rowOff>0</xdr:rowOff>
    </xdr:from>
    <xdr:ext cx="304800" cy="304800"/>
    <xdr:sp macro="" textlink="">
      <xdr:nvSpPr>
        <xdr:cNvPr id="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2286000" y="6286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18</xdr:col>
      <xdr:colOff>0</xdr:colOff>
      <xdr:row>2</xdr:row>
      <xdr:rowOff>0</xdr:rowOff>
    </xdr:from>
    <xdr:ext cx="304800" cy="304800"/>
    <xdr:sp macro="" textlink="">
      <xdr:nvSpPr>
        <xdr:cNvPr id="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2286000" y="6286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3</xdr:col>
      <xdr:colOff>0</xdr:colOff>
      <xdr:row>15</xdr:row>
      <xdr:rowOff>0</xdr:rowOff>
    </xdr:from>
    <xdr:ext cx="304800" cy="304800"/>
    <xdr:sp macro="" textlink="">
      <xdr:nvSpPr>
        <xdr:cNvPr id="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2286000" y="5219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3</xdr:col>
      <xdr:colOff>0</xdr:colOff>
      <xdr:row>16</xdr:row>
      <xdr:rowOff>0</xdr:rowOff>
    </xdr:from>
    <xdr:ext cx="304800" cy="304800"/>
    <xdr:sp macro="" textlink="">
      <xdr:nvSpPr>
        <xdr:cNvPr id="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2286000" y="5219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3</xdr:col>
      <xdr:colOff>0</xdr:colOff>
      <xdr:row>17</xdr:row>
      <xdr:rowOff>0</xdr:rowOff>
    </xdr:from>
    <xdr:ext cx="304800" cy="304800"/>
    <xdr:sp macro="" textlink="">
      <xdr:nvSpPr>
        <xdr:cNvPr id="1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2286000" y="5219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3</xdr:col>
      <xdr:colOff>0</xdr:colOff>
      <xdr:row>18</xdr:row>
      <xdr:rowOff>0</xdr:rowOff>
    </xdr:from>
    <xdr:ext cx="304800" cy="304800"/>
    <xdr:sp macro="" textlink="">
      <xdr:nvSpPr>
        <xdr:cNvPr id="1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2286000" y="5219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3</xdr:col>
      <xdr:colOff>0</xdr:colOff>
      <xdr:row>19</xdr:row>
      <xdr:rowOff>0</xdr:rowOff>
    </xdr:from>
    <xdr:ext cx="304800" cy="304800"/>
    <xdr:sp macro="" textlink="">
      <xdr:nvSpPr>
        <xdr:cNvPr id="1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2286000" y="5219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3</xdr:col>
      <xdr:colOff>0</xdr:colOff>
      <xdr:row>20</xdr:row>
      <xdr:rowOff>0</xdr:rowOff>
    </xdr:from>
    <xdr:ext cx="304800" cy="304800"/>
    <xdr:sp macro="" textlink="">
      <xdr:nvSpPr>
        <xdr:cNvPr id="1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2286000" y="5219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5</xdr:row>
      <xdr:rowOff>228600</xdr:rowOff>
    </xdr:from>
    <xdr:ext cx="304800" cy="304800"/>
    <xdr:sp macro="" textlink="">
      <xdr:nvSpPr>
        <xdr:cNvPr id="1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381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6</xdr:row>
      <xdr:rowOff>228600</xdr:rowOff>
    </xdr:from>
    <xdr:ext cx="304800" cy="304800"/>
    <xdr:sp macro="" textlink="">
      <xdr:nvSpPr>
        <xdr:cNvPr id="1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381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7</xdr:row>
      <xdr:rowOff>228600</xdr:rowOff>
    </xdr:from>
    <xdr:ext cx="304800" cy="304800"/>
    <xdr:sp macro="" textlink="">
      <xdr:nvSpPr>
        <xdr:cNvPr id="1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7</xdr:row>
      <xdr:rowOff>228600</xdr:rowOff>
    </xdr:from>
    <xdr:ext cx="304800" cy="304800"/>
    <xdr:sp macro="" textlink="">
      <xdr:nvSpPr>
        <xdr:cNvPr id="1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381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8</xdr:row>
      <xdr:rowOff>228600</xdr:rowOff>
    </xdr:from>
    <xdr:ext cx="304800" cy="304800"/>
    <xdr:sp macro="" textlink="">
      <xdr:nvSpPr>
        <xdr:cNvPr id="1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8</xdr:row>
      <xdr:rowOff>228600</xdr:rowOff>
    </xdr:from>
    <xdr:ext cx="304800" cy="304800"/>
    <xdr:sp macro="" textlink="">
      <xdr:nvSpPr>
        <xdr:cNvPr id="1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381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9</xdr:row>
      <xdr:rowOff>228600</xdr:rowOff>
    </xdr:from>
    <xdr:ext cx="304800" cy="304800"/>
    <xdr:sp macro="" textlink="">
      <xdr:nvSpPr>
        <xdr:cNvPr id="2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9</xdr:row>
      <xdr:rowOff>228600</xdr:rowOff>
    </xdr:from>
    <xdr:ext cx="304800" cy="304800"/>
    <xdr:sp macro="" textlink="">
      <xdr:nvSpPr>
        <xdr:cNvPr id="2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381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10</xdr:row>
      <xdr:rowOff>228600</xdr:rowOff>
    </xdr:from>
    <xdr:ext cx="304800" cy="304800"/>
    <xdr:sp macro="" textlink="">
      <xdr:nvSpPr>
        <xdr:cNvPr id="2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5</xdr:row>
      <xdr:rowOff>228600</xdr:rowOff>
    </xdr:from>
    <xdr:ext cx="304800" cy="304800"/>
    <xdr:sp macro="" textlink="">
      <xdr:nvSpPr>
        <xdr:cNvPr id="2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6</xdr:row>
      <xdr:rowOff>228600</xdr:rowOff>
    </xdr:from>
    <xdr:ext cx="304800" cy="304800"/>
    <xdr:sp macro="" textlink="">
      <xdr:nvSpPr>
        <xdr:cNvPr id="2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143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7</xdr:row>
      <xdr:rowOff>228600</xdr:rowOff>
    </xdr:from>
    <xdr:ext cx="304800" cy="304800"/>
    <xdr:sp macro="" textlink="">
      <xdr:nvSpPr>
        <xdr:cNvPr id="2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447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7</xdr:row>
      <xdr:rowOff>228600</xdr:rowOff>
    </xdr:from>
    <xdr:ext cx="304800" cy="304800"/>
    <xdr:sp macro="" textlink="">
      <xdr:nvSpPr>
        <xdr:cNvPr id="2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447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8</xdr:row>
      <xdr:rowOff>228600</xdr:rowOff>
    </xdr:from>
    <xdr:ext cx="304800" cy="304800"/>
    <xdr:sp macro="" textlink="">
      <xdr:nvSpPr>
        <xdr:cNvPr id="2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905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8</xdr:row>
      <xdr:rowOff>228600</xdr:rowOff>
    </xdr:from>
    <xdr:ext cx="304800" cy="304800"/>
    <xdr:sp macro="" textlink="">
      <xdr:nvSpPr>
        <xdr:cNvPr id="2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905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9</xdr:row>
      <xdr:rowOff>228600</xdr:rowOff>
    </xdr:from>
    <xdr:ext cx="304800" cy="304800"/>
    <xdr:sp macro="" textlink="">
      <xdr:nvSpPr>
        <xdr:cNvPr id="3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35147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9</xdr:row>
      <xdr:rowOff>228600</xdr:rowOff>
    </xdr:from>
    <xdr:ext cx="304800" cy="304800"/>
    <xdr:sp macro="" textlink="">
      <xdr:nvSpPr>
        <xdr:cNvPr id="3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35147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10</xdr:row>
      <xdr:rowOff>228600</xdr:rowOff>
    </xdr:from>
    <xdr:ext cx="304800" cy="304800"/>
    <xdr:sp macro="" textlink="">
      <xdr:nvSpPr>
        <xdr:cNvPr id="3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3971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6</xdr:row>
      <xdr:rowOff>228600</xdr:rowOff>
    </xdr:from>
    <xdr:ext cx="304800" cy="304800"/>
    <xdr:sp macro="" textlink="">
      <xdr:nvSpPr>
        <xdr:cNvPr id="3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7</xdr:row>
      <xdr:rowOff>228600</xdr:rowOff>
    </xdr:from>
    <xdr:ext cx="304800" cy="304800"/>
    <xdr:sp macro="" textlink="">
      <xdr:nvSpPr>
        <xdr:cNvPr id="3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7</xdr:row>
      <xdr:rowOff>228600</xdr:rowOff>
    </xdr:from>
    <xdr:ext cx="304800" cy="304800"/>
    <xdr:sp macro="" textlink="">
      <xdr:nvSpPr>
        <xdr:cNvPr id="3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8</xdr:row>
      <xdr:rowOff>228600</xdr:rowOff>
    </xdr:from>
    <xdr:ext cx="304800" cy="304800"/>
    <xdr:sp macro="" textlink="">
      <xdr:nvSpPr>
        <xdr:cNvPr id="3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5</xdr:col>
      <xdr:colOff>390525</xdr:colOff>
      <xdr:row>8</xdr:row>
      <xdr:rowOff>228600</xdr:rowOff>
    </xdr:from>
    <xdr:ext cx="304800" cy="304800"/>
    <xdr:sp macro="" textlink="">
      <xdr:nvSpPr>
        <xdr:cNvPr id="3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5</xdr:row>
      <xdr:rowOff>228600</xdr:rowOff>
    </xdr:from>
    <xdr:ext cx="304800" cy="304800"/>
    <xdr:sp macro="" textlink="">
      <xdr:nvSpPr>
        <xdr:cNvPr id="3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6</xdr:row>
      <xdr:rowOff>228600</xdr:rowOff>
    </xdr:from>
    <xdr:ext cx="304800" cy="304800"/>
    <xdr:sp macro="" textlink="">
      <xdr:nvSpPr>
        <xdr:cNvPr id="3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7</xdr:row>
      <xdr:rowOff>228600</xdr:rowOff>
    </xdr:from>
    <xdr:ext cx="304800" cy="304800"/>
    <xdr:sp macro="" textlink="">
      <xdr:nvSpPr>
        <xdr:cNvPr id="4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7</xdr:row>
      <xdr:rowOff>228600</xdr:rowOff>
    </xdr:from>
    <xdr:ext cx="304800" cy="304800"/>
    <xdr:sp macro="" textlink="">
      <xdr:nvSpPr>
        <xdr:cNvPr id="4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8</xdr:row>
      <xdr:rowOff>228600</xdr:rowOff>
    </xdr:from>
    <xdr:ext cx="304800" cy="304800"/>
    <xdr:sp macro="" textlink="">
      <xdr:nvSpPr>
        <xdr:cNvPr id="4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8</xdr:row>
      <xdr:rowOff>228600</xdr:rowOff>
    </xdr:from>
    <xdr:ext cx="304800" cy="304800"/>
    <xdr:sp macro="" textlink="">
      <xdr:nvSpPr>
        <xdr:cNvPr id="4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9</xdr:row>
      <xdr:rowOff>228600</xdr:rowOff>
    </xdr:from>
    <xdr:ext cx="304800" cy="304800"/>
    <xdr:sp macro="" textlink="">
      <xdr:nvSpPr>
        <xdr:cNvPr id="4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3819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9</xdr:row>
      <xdr:rowOff>228600</xdr:rowOff>
    </xdr:from>
    <xdr:ext cx="304800" cy="304800"/>
    <xdr:sp macro="" textlink="">
      <xdr:nvSpPr>
        <xdr:cNvPr id="4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3819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6</xdr:row>
      <xdr:rowOff>228600</xdr:rowOff>
    </xdr:from>
    <xdr:ext cx="304800" cy="304800"/>
    <xdr:sp macro="" textlink="">
      <xdr:nvSpPr>
        <xdr:cNvPr id="4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7</xdr:row>
      <xdr:rowOff>228600</xdr:rowOff>
    </xdr:from>
    <xdr:ext cx="304800" cy="304800"/>
    <xdr:sp macro="" textlink="">
      <xdr:nvSpPr>
        <xdr:cNvPr id="4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7</xdr:row>
      <xdr:rowOff>228600</xdr:rowOff>
    </xdr:from>
    <xdr:ext cx="304800" cy="304800"/>
    <xdr:sp macro="" textlink="">
      <xdr:nvSpPr>
        <xdr:cNvPr id="4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8</xdr:row>
      <xdr:rowOff>228600</xdr:rowOff>
    </xdr:from>
    <xdr:ext cx="304800" cy="304800"/>
    <xdr:sp macro="" textlink="">
      <xdr:nvSpPr>
        <xdr:cNvPr id="4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10</xdr:col>
      <xdr:colOff>390525</xdr:colOff>
      <xdr:row>8</xdr:row>
      <xdr:rowOff>228600</xdr:rowOff>
    </xdr:from>
    <xdr:ext cx="304800" cy="304800"/>
    <xdr:sp macro="" textlink="">
      <xdr:nvSpPr>
        <xdr:cNvPr id="5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38100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4</xdr:row>
      <xdr:rowOff>228600</xdr:rowOff>
    </xdr:from>
    <xdr:ext cx="304800" cy="304800"/>
    <xdr:sp macro="" textlink="">
      <xdr:nvSpPr>
        <xdr:cNvPr id="5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1381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5</xdr:row>
      <xdr:rowOff>228600</xdr:rowOff>
    </xdr:from>
    <xdr:ext cx="304800" cy="304800"/>
    <xdr:sp macro="" textlink="">
      <xdr:nvSpPr>
        <xdr:cNvPr id="5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6</xdr:row>
      <xdr:rowOff>228600</xdr:rowOff>
    </xdr:from>
    <xdr:ext cx="304800" cy="304800"/>
    <xdr:sp macro="" textlink="">
      <xdr:nvSpPr>
        <xdr:cNvPr id="5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7</xdr:row>
      <xdr:rowOff>228600</xdr:rowOff>
    </xdr:from>
    <xdr:ext cx="304800" cy="304800"/>
    <xdr:sp macro="" textlink="">
      <xdr:nvSpPr>
        <xdr:cNvPr id="5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7</xdr:row>
      <xdr:rowOff>228600</xdr:rowOff>
    </xdr:from>
    <xdr:ext cx="304800" cy="304800"/>
    <xdr:sp macro="" textlink="">
      <xdr:nvSpPr>
        <xdr:cNvPr id="5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8</xdr:row>
      <xdr:rowOff>228600</xdr:rowOff>
    </xdr:from>
    <xdr:ext cx="304800" cy="304800"/>
    <xdr:sp macro="" textlink="">
      <xdr:nvSpPr>
        <xdr:cNvPr id="5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8</xdr:row>
      <xdr:rowOff>228600</xdr:rowOff>
    </xdr:from>
    <xdr:ext cx="304800" cy="304800"/>
    <xdr:sp macro="" textlink="">
      <xdr:nvSpPr>
        <xdr:cNvPr id="5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9</xdr:row>
      <xdr:rowOff>228600</xdr:rowOff>
    </xdr:from>
    <xdr:ext cx="304800" cy="304800"/>
    <xdr:sp macro="" textlink="">
      <xdr:nvSpPr>
        <xdr:cNvPr id="5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819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9</xdr:row>
      <xdr:rowOff>228600</xdr:rowOff>
    </xdr:from>
    <xdr:ext cx="304800" cy="304800"/>
    <xdr:sp macro="" textlink="">
      <xdr:nvSpPr>
        <xdr:cNvPr id="5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819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10</xdr:row>
      <xdr:rowOff>228600</xdr:rowOff>
    </xdr:from>
    <xdr:ext cx="304800" cy="304800"/>
    <xdr:sp macro="" textlink="">
      <xdr:nvSpPr>
        <xdr:cNvPr id="6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44291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5</xdr:row>
      <xdr:rowOff>228600</xdr:rowOff>
    </xdr:from>
    <xdr:ext cx="304800" cy="304800"/>
    <xdr:sp macro="" textlink="">
      <xdr:nvSpPr>
        <xdr:cNvPr id="6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1838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6</xdr:row>
      <xdr:rowOff>228600</xdr:rowOff>
    </xdr:from>
    <xdr:ext cx="304800" cy="304800"/>
    <xdr:sp macro="" textlink="">
      <xdr:nvSpPr>
        <xdr:cNvPr id="6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7</xdr:row>
      <xdr:rowOff>228600</xdr:rowOff>
    </xdr:from>
    <xdr:ext cx="304800" cy="304800"/>
    <xdr:sp macro="" textlink="">
      <xdr:nvSpPr>
        <xdr:cNvPr id="6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7</xdr:row>
      <xdr:rowOff>228600</xdr:rowOff>
    </xdr:from>
    <xdr:ext cx="304800" cy="304800"/>
    <xdr:sp macro="" textlink="">
      <xdr:nvSpPr>
        <xdr:cNvPr id="6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8</xdr:row>
      <xdr:rowOff>228600</xdr:rowOff>
    </xdr:from>
    <xdr:ext cx="304800" cy="304800"/>
    <xdr:sp macro="" textlink="">
      <xdr:nvSpPr>
        <xdr:cNvPr id="6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8</xdr:row>
      <xdr:rowOff>228600</xdr:rowOff>
    </xdr:from>
    <xdr:ext cx="304800" cy="304800"/>
    <xdr:sp macro="" textlink="">
      <xdr:nvSpPr>
        <xdr:cNvPr id="6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9</xdr:row>
      <xdr:rowOff>228600</xdr:rowOff>
    </xdr:from>
    <xdr:ext cx="304800" cy="304800"/>
    <xdr:sp macro="" textlink="">
      <xdr:nvSpPr>
        <xdr:cNvPr id="6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819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9</xdr:row>
      <xdr:rowOff>228600</xdr:rowOff>
    </xdr:from>
    <xdr:ext cx="304800" cy="304800"/>
    <xdr:sp macro="" textlink="">
      <xdr:nvSpPr>
        <xdr:cNvPr id="6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819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6</xdr:row>
      <xdr:rowOff>228600</xdr:rowOff>
    </xdr:from>
    <xdr:ext cx="304800" cy="304800"/>
    <xdr:sp macro="" textlink="">
      <xdr:nvSpPr>
        <xdr:cNvPr id="6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7</xdr:row>
      <xdr:rowOff>228600</xdr:rowOff>
    </xdr:from>
    <xdr:ext cx="304800" cy="304800"/>
    <xdr:sp macro="" textlink="">
      <xdr:nvSpPr>
        <xdr:cNvPr id="7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7</xdr:row>
      <xdr:rowOff>228600</xdr:rowOff>
    </xdr:from>
    <xdr:ext cx="304800" cy="304800"/>
    <xdr:sp macro="" textlink="">
      <xdr:nvSpPr>
        <xdr:cNvPr id="7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26003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8</xdr:row>
      <xdr:rowOff>228600</xdr:rowOff>
    </xdr:from>
    <xdr:ext cx="304800" cy="304800"/>
    <xdr:sp macro="" textlink="">
      <xdr:nvSpPr>
        <xdr:cNvPr id="7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15</xdr:col>
      <xdr:colOff>390525</xdr:colOff>
      <xdr:row>8</xdr:row>
      <xdr:rowOff>228600</xdr:rowOff>
    </xdr:from>
    <xdr:ext cx="304800" cy="304800"/>
    <xdr:sp macro="" textlink="">
      <xdr:nvSpPr>
        <xdr:cNvPr id="7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6896100" y="3209925"/>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4</xdr:row>
      <xdr:rowOff>228600</xdr:rowOff>
    </xdr:from>
    <xdr:ext cx="304800" cy="304800"/>
    <xdr:sp macro="" textlink="">
      <xdr:nvSpPr>
        <xdr:cNvPr id="7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2954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5</xdr:row>
      <xdr:rowOff>228600</xdr:rowOff>
    </xdr:from>
    <xdr:ext cx="304800" cy="304800"/>
    <xdr:sp macro="" textlink="">
      <xdr:nvSpPr>
        <xdr:cNvPr id="7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600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6</xdr:row>
      <xdr:rowOff>228600</xdr:rowOff>
    </xdr:from>
    <xdr:ext cx="304800" cy="304800"/>
    <xdr:sp macro="" textlink="">
      <xdr:nvSpPr>
        <xdr:cNvPr id="7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866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7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7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7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8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9</xdr:row>
      <xdr:rowOff>228600</xdr:rowOff>
    </xdr:from>
    <xdr:ext cx="304800" cy="304800"/>
    <xdr:sp macro="" textlink="">
      <xdr:nvSpPr>
        <xdr:cNvPr id="8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9</xdr:row>
      <xdr:rowOff>228600</xdr:rowOff>
    </xdr:from>
    <xdr:ext cx="304800" cy="304800"/>
    <xdr:sp macro="" textlink="">
      <xdr:nvSpPr>
        <xdr:cNvPr id="8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10</xdr:row>
      <xdr:rowOff>228600</xdr:rowOff>
    </xdr:from>
    <xdr:ext cx="304800" cy="304800"/>
    <xdr:sp macro="" textlink="">
      <xdr:nvSpPr>
        <xdr:cNvPr id="8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3162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5</xdr:row>
      <xdr:rowOff>228600</xdr:rowOff>
    </xdr:from>
    <xdr:ext cx="304800" cy="304800"/>
    <xdr:sp macro="" textlink="">
      <xdr:nvSpPr>
        <xdr:cNvPr id="8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600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6</xdr:row>
      <xdr:rowOff>228600</xdr:rowOff>
    </xdr:from>
    <xdr:ext cx="304800" cy="304800"/>
    <xdr:sp macro="" textlink="">
      <xdr:nvSpPr>
        <xdr:cNvPr id="8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866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8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8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8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8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9</xdr:row>
      <xdr:rowOff>228600</xdr:rowOff>
    </xdr:from>
    <xdr:ext cx="304800" cy="304800"/>
    <xdr:sp macro="" textlink="">
      <xdr:nvSpPr>
        <xdr:cNvPr id="9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9</xdr:row>
      <xdr:rowOff>228600</xdr:rowOff>
    </xdr:from>
    <xdr:ext cx="304800" cy="304800"/>
    <xdr:sp macro="" textlink="">
      <xdr:nvSpPr>
        <xdr:cNvPr id="9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6</xdr:row>
      <xdr:rowOff>228600</xdr:rowOff>
    </xdr:from>
    <xdr:ext cx="304800" cy="304800"/>
    <xdr:sp macro="" textlink="">
      <xdr:nvSpPr>
        <xdr:cNvPr id="9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866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9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9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9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9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4</xdr:row>
      <xdr:rowOff>228600</xdr:rowOff>
    </xdr:from>
    <xdr:ext cx="304800" cy="304800"/>
    <xdr:sp macro="" textlink="">
      <xdr:nvSpPr>
        <xdr:cNvPr id="9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2954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5</xdr:row>
      <xdr:rowOff>228600</xdr:rowOff>
    </xdr:from>
    <xdr:ext cx="304800" cy="304800"/>
    <xdr:sp macro="" textlink="">
      <xdr:nvSpPr>
        <xdr:cNvPr id="9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600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6</xdr:row>
      <xdr:rowOff>228600</xdr:rowOff>
    </xdr:from>
    <xdr:ext cx="304800" cy="304800"/>
    <xdr:sp macro="" textlink="">
      <xdr:nvSpPr>
        <xdr:cNvPr id="9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866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10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10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10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10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9</xdr:row>
      <xdr:rowOff>228600</xdr:rowOff>
    </xdr:from>
    <xdr:ext cx="304800" cy="304800"/>
    <xdr:sp macro="" textlink="">
      <xdr:nvSpPr>
        <xdr:cNvPr id="10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9</xdr:row>
      <xdr:rowOff>228600</xdr:rowOff>
    </xdr:from>
    <xdr:ext cx="304800" cy="304800"/>
    <xdr:sp macro="" textlink="">
      <xdr:nvSpPr>
        <xdr:cNvPr id="10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10</xdr:row>
      <xdr:rowOff>228600</xdr:rowOff>
    </xdr:from>
    <xdr:ext cx="304800" cy="304800"/>
    <xdr:sp macro="" textlink="">
      <xdr:nvSpPr>
        <xdr:cNvPr id="10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3162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5</xdr:row>
      <xdr:rowOff>228600</xdr:rowOff>
    </xdr:from>
    <xdr:ext cx="304800" cy="304800"/>
    <xdr:sp macro="" textlink="">
      <xdr:nvSpPr>
        <xdr:cNvPr id="10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600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6</xdr:row>
      <xdr:rowOff>228600</xdr:rowOff>
    </xdr:from>
    <xdr:ext cx="304800" cy="304800"/>
    <xdr:sp macro="" textlink="">
      <xdr:nvSpPr>
        <xdr:cNvPr id="10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866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10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110"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111"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112"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9</xdr:row>
      <xdr:rowOff>228600</xdr:rowOff>
    </xdr:from>
    <xdr:ext cx="304800" cy="304800"/>
    <xdr:sp macro="" textlink="">
      <xdr:nvSpPr>
        <xdr:cNvPr id="113"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9</xdr:row>
      <xdr:rowOff>228600</xdr:rowOff>
    </xdr:from>
    <xdr:ext cx="304800" cy="304800"/>
    <xdr:sp macro="" textlink="">
      <xdr:nvSpPr>
        <xdr:cNvPr id="114"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6</xdr:row>
      <xdr:rowOff>228600</xdr:rowOff>
    </xdr:from>
    <xdr:ext cx="304800" cy="304800"/>
    <xdr:sp macro="" textlink="">
      <xdr:nvSpPr>
        <xdr:cNvPr id="115"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1866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116"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7</xdr:row>
      <xdr:rowOff>228600</xdr:rowOff>
    </xdr:from>
    <xdr:ext cx="304800" cy="304800"/>
    <xdr:sp macro="" textlink="">
      <xdr:nvSpPr>
        <xdr:cNvPr id="117"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118"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oneCellAnchor>
    <xdr:from>
      <xdr:col>20</xdr:col>
      <xdr:colOff>390525</xdr:colOff>
      <xdr:row>8</xdr:row>
      <xdr:rowOff>228600</xdr:rowOff>
    </xdr:from>
    <xdr:ext cx="304800" cy="304800"/>
    <xdr:sp macro="" textlink="">
      <xdr:nvSpPr>
        <xdr:cNvPr id="119" name="AutoShape 2" descr="data:image/jpeg;base64,/9j/4AAQSkZJRgABAQAAAQABAAD/2wCEAAkGBhQSERUUExMWFBUWGBsaGBYYGBoYHhscFxwYHBkfGxgaGyYfGBskHBkYHy8gIycpLSwsGB4xNTAqNSYrLCkBCQoKDgwOGg8PGiwkHyQuLCwsLCwsLCwsLCwsLCwsLCwsLCwsLCwsLCwsLCwsLCwsLCwsLCwsLCwsLCwsLCwsLP/AABEIAM0A9gMBIgACEQEDEQH/xAAcAAACAwEBAQEAAAAAAAAAAAAFBgMEBwIBAAj/xABBEAABAgQEAwUHAwMCBgEFAAABAhEAAwQhBRIxQQZRYRMicYGRBzKhscHR8BRC4SNSYnLxFSSCkrLCojNDRFNj/8QAGQEAAwEBAQAAAAAAAAAAAAAAAQIDBAAF/8QAKBEAAgICAgEDBAIDAAAAAAAAAAECESExAxJBBCJREzJCYSOhcZHw/9oADAMBAAIRAxEAPwDLgCEq6kfWIJS8qgesWJanBfmP5iWrok9p3FBSSxt1OmmsAmWaqSpWVKR7xHzvFwVAlzsqi9m1bU9ecVZK1EizkXH110ievk50sXYEkAl2J1IPkPSFa7bJvGyvUYcnMouQ5JA1YcidTE0qWUKSiUAkqIdWurb/AEO8SU3fGtxqN7b9RHykkEA7P8f9hHSjaoTs9MDTJKVKUHUFBRd+b3i7QTOzRMTmIKwLgDZ7F9Bd3F7CKk2SUqXlYk9Q48jFzCppCgpaWFwXDhiGJ8tekc1go9Ek7D5S0OleZSj3iq6na7bM73N4mpuzlkDcteIqjKkrye65ZtGJLDwiOUq6Mwu/1gRVIVW9mtrplFLtYj53hP4plAoI1sAR4EGGhMmY5Klug3CeTa77/SF7iBDkoTqTp5x0Da/tYmz1jIoZEvlyizebbnrANUnKRcvv5w0zcM7ipij3Q+Ucz9nhcmKGYA89fGGUeplgwp2s6XlUV5u4nL3gtkFilNj3W/ts144XVhiTdRGvjyG1onTIamcAM6QSS1y5Yc7C/IQPyg6fnSF6pgwRyg45Nv8Am8XJlUVpZSllmAchgHcuSHiigd6JZg7rvd9G2vv8Icdk6cAmLC1sAEoCwCR3kks6b94u1g+sOPBOGqRImoWMqiTY21CW+fzgMZ4TKp5ygSwAbugFLqQsMS+gcEDUdIZsWwtCVpMkZZfvJBDOFBxpuQ49IyPkbw/+obhk3Og1isgJlhixBI+P8QhcbV90IA0DgjTz+MOWJT8yDZrk682hG4gZSyrUuQz6AZW9XPpD8e0X5cAecomWlQLF8qh5EgjpYxel4pLlpDPMmMNdBbY9PpA4llAqByjYfDWI0Urkl2HWNCwZXFS2ar7JJxVJqFKLntUeXdU0GsaxQoKVB73trdjb62gP7IKVqWedjMSQfBKx84cqrCwyL7sfAEk/AERPzZt4/tpAGlxBa0qK0q20Ia46ws4xSlatC50f7+UMtXR2cBSRawYdbl9YXqwKYqJc5tT5wwwCp53ZzEOLFQSR0v8AWJcdrCUnIWG5Gw3L/WIeJZDIlsdXvrq0BKaaZboC3BGh59IVuVYPO543OzQMGpJcuQklSQksxJABta++8fRS4YwVMySntP6oSCEg3SlySehVzPlHkaFyJLRhbimZ9KnlvrvFuVOu5206c9IpyqQqCikh0pcjza3WJaCYSQBrv1H+0SPQf6DMmWHDubWYjmOce1M4JSFftJO42Z7O8TYdMSApKtgSk7/g+8AEFSwxNkB289BBqsoSr2WquqSyeyVd72Ib7xIvElZR2hdjYsAb/PSB3butwHAsAb6R5UTyojM3QCCP1RJWrIUWSz3drmPaOua123HjyidFIqYMoLaOTyi/JwZAASSTz2HoI5CuSogn1CSQ0vIyQCSLqZ2Lc7s8V5EzNMQdswA9RF6qKErQgD3iB/vHaKMZ0ABjnT8C5HR4SqETNVADDk3i+sI3FE3s86kgkg213PTeHioW2mwMJXEFWqS6wAVJYsXYvYvlILNyMJB4wbX9rFHDqw5ShlFILhrs+zePzgMtZJJ3MP8Aw7i1MqZNmilJJAUU9sUZCxzhICTnSbK72VmaElKWU5DgHSGjJydNGaLyzhClJtz22jtBKQVAOGZXQ7GI58wLLgNt9o+kyyxGgOo+UOxzqWqJqNYLi5Lk9GH4Yo52Vz2aCGDz0yyta5ZWwZNyAFKcd4g8ntfSA9AZp3B5w+fTF6WWtUuUVTsxJV/TCnYkulJ7pDbkiBHDCs9Ok3A7bKkEuwuwfkBCbTuUKI7vMgs4Ox8w7Q3cKFqeUAdZrt10+giEodVZX06qYwYskCWou1vlGbYwrKrONXBGmxGoIZQ6Ro+JkZD6fOM+xyWMxDtr9C0Hi0PzFeQBNTb3tx9opTSUnwtFdmIIf+RrFtU0MGDqi5nqjXvZLK/5WaXF1pNjp/TUpjy1h3m0PaB3a3/kP5hF9kKstJNBAvNOnRA19Y0SQWQknkgebQjNXHiKFWrZIYXIcasbEjUB4UMVnMpnYHrDLWSyZq1PYlQ8BmJ21MLOOU7vdy3W/iCB6wLtFHiwFxNVghLXDnKzftbfcGF6XLVNWAkEB9YK40MqJYVtmCerAPeB1FVTCsAEBIvpy2EFUYeXDbRpcmolyJSAVhCWAD7mPoSp88rLqU/nH0E89Q+QHLmABXg2YeL+ce0sopOcnK1wTZxp8QdIppKmbTf8+UXqk9MpDdwhuQsdxvBPQZ1WVWXKpJb/AGgeosTz/L+MdKnHlf1jyomBTMNNybxyOOkoDM+vy8X0j5FMSX25nfwiJM1imzjf+IkqKo2At0gv9HO/AbQMssqsFJbm7H4dIjpatwoPc38PwQNm4grIbghWo5cvGJqyeEodLArYgcgw+sLhMl0ycV8zvPcq1J5QYwnEwpac2vdL8y4GnP7QtyphIYu8W8Dqh2yAoWK0t0LhvKGZTrZtkwXL6DXyhI4iIe5ZLpBPR/tDxUjM725+UZ/xqlpKvED4xKBp/Fixg5SickkKMtSilSQopJGwJHlHNIU9opBaylM+4D7x5UJSmWlld5u9pYgtYjWzGBa0XMUW7MyVk6KwgFD9xSsxHUOAednPqYtTZssS1hScylAZFBTZSC5LaKBFoGAO/SLIqGlZMqbqzZtTozeG8EZorI1i1+lLOo5U8ufK3nEUheUuwJ67RJMqyod4uQbefXyjghCTJ0D2YP5QyYJPKQlKR3UqcltP4hWoKoBN7Nby8XudYbMBq80sqlpAuWzX05wk9ZDxNqYzYtJeSFA8/g8Z9jUsKmZVKYnT6+EP3avTEEC6rNtv6Qk4vSJzrUpYRoLh9oSBXnwLM+nKCoG5FraesdSV8rkhvCOJ6ipvC8W8OpipaUhwNyOf18osyJrvskkpFJMAv3j5EpTGiymyB9m+AEIXsjpctPOBJLzNT/pRD3VqYN1LeUIy/HpCUCntpj5sqbGzguS2/wBIWOI0odS2LCwHuknXQF2H0g7Uz8iprqKCpRY6O5YBzYaQoYwhfaBRU45XMCLwW5Flg7FAF04JZ0kt0HTpA/CcPW/JI57wbRRpKSmZYkEhy1rAnyDesQYliMuUlgR0ENVrJ5nPJ9uqLFHhqVOWf5x9HHDWI++lVi5IJ0Yt8o+ikYxaMrtMUlqF2t+D0vHUvve8Sf7b/UxxOltYafaI5RvC0bkEKqUGZLXcEvtHuGYehYmCYrIcry1KsCRcjk50uzOekVZtR/bbKdWiRFRYi4/t5l+cK1ijpWc19KuUxKCAMpdtlAkeouOkVKhYUAoeHgd3gzTJAkgzAtJmE5SrMElOjh7EAWs50tA6XISkqJJyH9oe/KOTtHaJaJLyyliQ7m3h9miKdRrN2Z9n9INJkALSkBnBJ6a2iKZKCXayhqHsfB92gN07Jd6YALoOh6RLhZ/5iWf/AOiP/IQXUBNQQGfYt+feBmFSSKqUCGPaI/8AIQ70VjKzcFqcF+R18D9Yz7isPTq8U/OH1aDfdwbeMI3F81H6ew0Ul+sRgXvAjhOj6bdIiqS5fNm5+MXqaql5iVIGXYb/AO8RowxSi+VgTuYuRutlSXoQzv4/SLsukUE3Zzo/IwSpUyJfvgFxZjvzeL2G8PTKo5ZSDl/vV3Uh/wDI6+V4AttukgErDShD2UVcthv5/wAxFTYauZZCFKPJKSfgBGu4NwBTyEvPWqeoD3XyoH/sr1EMFNiCJYyyJQlp0GRDP6C/zgpfLNcPTT/IyCj4Dq5gGWQtyf3DKPMqYCHvhv2fzpUvLMXKBcmyirXyaDtZxC1sqlK8vvFIY9dsiieRygD0L+rwWosvH08Y+S6vh6WlJCpljyAhcx/2eyp3eROUFf5aemsFV4op+85HK5A8SAGiOfiKTv6Kb4axyUVpFXxxlsTJns3mJ0myn/yzfJopVvDMyWtJ1SljmB1O/hD6maebDmpx6EkmKtWhKtcqttz6QrfwTl6WDXkOezJTU04sxzq+CZcNOIze8hI37RR8gAPnGf8ADWI9iTLRnUFEkoAc7ORYnYb7Q3KrytQWHH9NQva5IjpRaM0FSoU+IB/U3LkF+RD/AHgHOQVlyNDcc/C9/KGLGZIJUAbg38iWbyECKlIK3Q6g+515sWtfbpEIqrNM3oB47h8tctKcwTMSCtIUTdKQcwBZthZ+UJ36NpstKg2YpN9wo2+sOfEVCqZMl5O4QlbhQBLBnAPUPEvDnDKpk/t5hUoAWUpjoGADjYekUgjy+Wai2AZlDPQooAFiSFM7jYXj6NawygQoKIFntbWPor9O9GP6nwjDJy7OXc79Y+pZJC3YKCdTt6845Utgmw6P9t46o5qklWVRAUlj5t6wrN3g8nTQAoDVR+ETqpzkBAcWDkaE2tvz9I5l0wItqDY6+o3ifOXL6tCvIGy1W1qlSpaVAZZabcyRufKPZclIUknmH8IgqJmVAJBIfbwjr9SFSwQbjbw+kdGKisE8+AjSrBnoJLAhvVwGiTFqTvOGuBroCNfpFNWGz5yEmTKWu+oSbZS9/wA2i1MxDuntA0xIuk2c7t4xSvbkTq6IJ6UBQXmy52I5H7HrEv6ZKqqlUBczUgqDMWII8DrC/OkrKE3JQHYcn1glwXSE11ONR2gPoCfpGeMHBbKccKadmsYqjunl9ucJPEFKDJSCHdXxh2xtYZT82hbxecleQAeXKDBGqWItizSYbLTLKlDLyZrnTyv8ooUyhNN2YOAIuUdJOqAyAyUllLOl72PNvn1g7hPDkqnVn9+Y2uiU82fU6XMUlVWR4vTz5df7OOG+FpaO9NS5LFKT/wC32humTywAs1wA3y2gWhI/cSH8XJ9LRYmBZT3U23Khb4kE+Y8oWKctnswhDhVLfySqqjp3R6qJ8nAinX4ipXcsTyAJI8UpSQnzirUqOgWE2uUrufRLQLnLJ7o7RQHNeUemUCKpJCSme1NVl0Uoc++3wYxTnV6v71N1I+t/hHqknQKynmVP8IrLmBO5WrmWAHheOIOaCNDVKGmXzNz5qI+Agh/xYpH9VJybMhJ+Icj0hcE1Z2KvC8TSDNdsh8wTAqTOXMg5Kny1jukjo8wH4iLVLh8ycsIl3zFg2U/EH5iOMHwCpWQSpuQcD/1O3XaNS4W4ZTSo7SYxmN7x2HjzjujWwvnwVJ8mXhFEpaAFzSzqVqpXlsOUZ/h/tFM2oH6ohlHLmsMpOmm0Re0TjRVVMUkEdlLJCQLv1ciMyrajvlucGSozdjcsWlgrOQBStSkgNqPoXgTWqHdKkMHDgkb9foIDcBcR9sOymHvpFjuUjQeI08IN4ugrSCVpZCgQnLc+bOwvvvEapFnLtRDJxKlQV9qkZSAUAhiDyB8zbeOsaqZUuQlciYlSCopKS4UCXDas3NLPvCtxH3peQI/qKu5NgPTUkG8VMLoOxkKVNSNc3vkCwsWG+u/lHJLZ5fPFd2wsjHpiVd1w6bJR3e6Cztye3keUfRSwebMWSonI41YOQLJ1FgBttH0M78MxzaUqE2oZksfx4kmLSkMDpEcwOEjx36xTVKLkHUQx6dBegmhRCRrp9Y9mVCO8x0+N2tAiWpmaxiXst/KOB0VhmRnnJEuWCVOwa5bcMNY032fey8IAn1Ce0U3clsQB1U/jodCIUsO7CTShaEBU8ByeT72t5x3h3tHrJDf8ws75SAoAaByr80iqpJNZHikbBNwqqNwUywDdmA2c+GvpCnj/ABPTJWZU9MpYLv3QbDwG+zwoY77TKuoTlUpYSQxSnuP/ANv3hZxSjWQ60ZVsDZWYEEAi7kaMXBh1OQ5pX/DKGelSpREsEMcrNpsD94H8L8N0smqRNlVSlLQScpQBrYXzdbWvCJgVJNWVZSWG3jGl8KcJTFLzB0pSHJFiWGg6n6wHKMtoVRWxjxLClTQkMNSS9ncg6GBEjgQqm5pitC4Qg62Gqth4QQStaQyGCnIIWVXPIKTbn8Ikkz0lShMmTEKAbIFMD1ZQ16gwVwRWUP4plCv4fysmXLASnQAsB4Wud33jmiwlf9g13BPwsPiYPLkpL5VK81C79CFJNidop1FOhHdUFpTzSVJ53PZK6/2tEn6e3Zqj6lxVJHxwYge9l/6WbwZQ+cVjQK2mgnYZWfX97qH5rEypiQDkNn1Uc9nOrqe/WKE1QSSVSy5/enMBszhMx/JmHlFPpCPnkynVUSQSJy5iBq68mWz6KCi/lzgTiUiWzS1SiASzLQolv8bfWDRnukpzy5ko/tJ7Xp7pSPTp6ipvYN3Jcpz/AGpAudsp28D6CD0SJObYBGHrXoEpG6jkI5WDRzLoGOr+JT8Eg/SC1SJqiO8JY0ygghr8h47xwEAfsSd3d/m5H8waRMikUoNibf7+nP6wzYFhaAl2v4lvj9/4E0qxqvQabc+kHsGlzlqCpdkA3/PCGtLIUOvDlEHKikMNDrC17VONEy5Rp5agVq95th1MFOJOL5dFT9wgrawBHyj8/wCN43MqZpWs5iTEHLNs5lnD6VVTPRKH71AevOHP2mezxEuSKmnSxSGmpGhAYZxyPPxfYx57KMAzTO3U4ylha19bxo2LoUZaUtmzOCByJH3jNKebKwhapn5soa1UpaVoJSpJcERrdFjJqaZBDXHugCzWN9Yz7jfhz9JUEIvKW5Rd2bVJ6g/Bot8DYuUqMkmyrp8dx5j5Q99laEXtlTCuPoZQUdAk+G9/FoXKiuAlJ7xWZhJUD006BhoOsNGOTF5jlCSyCSlTgljtZjbbpCLSVACighrlg7h+m9478VRCULm7Lg4hmOTmEoaAC5+I6R7A2pplFRJDPoAY+gi/TidVIsm+witkIf0LxYqDZPQCIkpJvdoI6K4BvB/BMFXUnv8AdloDlXPoOsR0WAZ2UosDsN+T8oKTcXEqQmQhk5XzK5lzp4RJ8idqOycprUdnZEunnIEuWeyU6JhubK58jvDFgmAImHskA5ye8q7MnrmFiDy38GTJOMJlpP7ibh3Lk2f+YecE4tTT03aZXmTE5QA+zhW3IJi/FhZKcTdZDOK8O0kxKUyvclZgqYjTOkJJAVoohrgc2hKxNkApS5D6nU3v4eUGqz2lmaAkyUoSkMEgBm3t8YC1lHPqSDJkrIJ2SQn10jQ5R8FBm9l2GBYnFQfvj5CNcw+QkJYBhCtwNw/+kpEpUQVl1K8T9rDyhlpZkYG6mP4FLjOchE4JUgMoapcHyI1PRoqU+IJICSsKGoCmdrXCvtzgjxvgH6iSSn303BDj+DGY0FVMByTkEhB1a45ta43aPQjLCJj8qsBtlUCNwpm9FD5xTxSqUlDgzG5pLkW1IOZxrz+sA/1EtSLOQTbKpmfRgSx82ikmamWbKXlO4LX6pbx0f4QzYS+eIQR/VVnQ5/qZWIb+5Isdxd4gGJJF5aiP9JUBqHdDhn6fGBdbWBiQcw0Lhj/1Aa/6xA84pl91hzSWIto3L+IRyo4NTq4Ldv6a+h7p8i9/Td4qLn3cllc9vMc4EqqkrckBKvz1iL9Qedx8fGJuQAya99gPwNffzj4TC4Dn49dIDrrnsbHn6t5QQwatSkhS9to7scOfDfDxn96YcqdR1I387wy4txDIopSglQB1bl9x8ozjE/aEpDpl2DWI2/j7wk4ljUyeXWomEbvYWy3xBjy6iYSo2fSPsDwZU5XdSVdAH+Ailh9CZhYCNF4Y4dl5FCYS6hYAlJ8iN9DpEJyvCGjHyx24IpSilQnKpJzKLKsbO3rrBvEKkISh3ufTl43GkUeF6bs5CUlRXcjMfEt9vKJqokqCXDhjz0B2ccxEXvqXh8ilxfwymbTrlgZSO+lTfu9d3YnrGLSZhlrBFlJPoRG9YiEqkuplZiFXUBuwAyi3LTxjJOO8F7CeFAMmaMzO7KHvB99jpvGlEpryWsYX+qVKWhYSvILKBAdzbOCwu+oAtrFaqwoSglBHf3JAs5H2jzhnEE+6tmFwWuDu3iPlF3GanMorLByMo6Bm+Ud1M3I7AuJ0ug9PC8fR9MqDMX3dG11+tt49gZRyklsGzxceA2baKqZhDjYxampcjwESChDDMbnaGZ1pbLdLiq1JCMwQlIAfc+f2j7EJIszE6uD6vFOekIOTca+YeJqSpyB9fzeEUUtC15RWLqWkBtbAnRtnOghjwerKpMyQpPaEntEMGILMsDoQElv8IATk5l5tCYv4ZUKkrStMxiNm15fGHuh0w3wVhyZtS5S6ZYKi/MaD1b0jT6StIGU6QL4Sq5M6WpQCUKNlMGc+O8GFUI1BiHJKV2i8aLUvFGDPBKjqvdbeFWqSRBOnxCwSC2UD89GiEZe7JRrA6GrllLKUB+c4y/2hYbLT35KwTuXvvoXvB6fVl9fCPJ6kTkdnNT6h42w5qZJwMeOIj9wI6jQ87W+kepr0uWcjkSTz6PBHjLhVdOsFAKkK0YP8IVVySDdJfr9jF+wgZmVctXuuS3Qi/kIoVtGU3Tcctx4c46oKBROiQOv+8Ea2V2SdmPKOerYdi8J8eLqNfz83jmvnOo/nrFXtYkKWxMePJtSWjqmDiK08QQkSlvE1HTZ1NEcqSVFgHhxwqkkyEPNISVsxUFFL9QlSS3nEpSrCDFeWU6CUAO4QCCz9RrBaVirK7LKsKRYzU5lgtdiE2ZyzgHTSKlSZ8kZkypKU7TpKEqSeTrIK0noSPCIUYgoZDNnzSVXKAtaVAA2uQwcXDA67QOqoWUm3k2HhLMKaUVKCnzOQCP3WNwDvyESzpJXNUpKvdDBnZ7uXF7co64YWJ9ChQJSSnuvqDmYX8mePcRliTL7qAdHDsCdHP21hIxzbNEXgXpknskKAWkrYqJJNyDZxz6CAPGeHCbRECWntEKzhQ1Nu94uOnKG3FQFyzbYW5EMWHmIFzA6dCS1x03il+TnkxjCqsypqVDYg+n0jT011PNSla5aFJN++lJI6At5a7Rl+JyMk1YGgUW8Nvg0XqCsXlZNzyh81ghpmhSqSlH/4sof6bP4sqPYz1WMrlqI336fGPYFv4A0ntFWal122Fn6CKc9ZJuXaOpq3UTHUikK77QWIlRwJTh+cXZNG6bR7MqZfZ630y7v+bw38PYPL7IZiFFnVyciFbrZ2WKasOUQwtFed3VgBWYHzY8j1jUJOAyV2BPgN/B+sBp3B8pebvKlpTc3HqS0daOSl5A8jECECShbFnzC7kXPn9ofuGsemLSErQtgPeILcmNoA4TRSJeVKANbk+83UnnDtTzZXdSB3AQ7/AJc7QsmngpFdTuayhFNAyqeChlJUkqHJ2G2v2gZOQrlGacPKLKRz+puQT+bREmuPNjFSdMaBFZiQAN7iEXYpgdqKvCu6ti3R/PwiXEuGqaqDTJaX2Wnun+YzeTxiAe9YsRD3wpi3bykkG9yD8/rGrjlJbJtJilxBwh+mYouCWY69G7xfy6QsYuVXB/PraNd4xp+0RKcOkOXB0Lcvp0jKOIScx3bfSNbdxJCjWL7x8YikhzHtRqfGOqVMTFLwLC0V5upidRYRYwHB11dTLkI96YpvDcnyAJjghjhGhASta9CBl+P8RZ4ipe2SkIKQQRqdgCI2WX7PKNEhEvs7pSAVgkFxqX/hoC1Ps+pUlzMXbmx+gBiXXNjU6oyWgwlaFhQnZT/gVJ+IaGEyO3QCZcuaUnLMUUgKvdKipJB0t/09YPYvgVBJQSRMXMURlAUUAdQEAv4MYK4Zw/TS05glSFqSHC1EkOxbbccoZ3RygEOFZwl0MoMEhgAASpnWp7k353i/idZeySbs2UEFtxfTq/lA9IHZkJAZIsnQfvI30J+cEKZboCktNBGoJzJ2JKQmzdTvE4PZWqKdUXHeTt6fE3hW4gWQgAZvIt4aQfxyZMTKUUg5gzEi+o1+MCalygZmJYPb1YQzYUZnj9L2lVlQCpakp7ouT3QdPCKkvCZksgrSpCVGxWkp+BDwY4nqZ0ibmQsZFsCkgEOnYuNDr6xNP4ndATOlhU4ABC9UZQVFmfUubiOTkkjNN+4o49JkS5MiZK/TqWoETJeUlSSCoA94sQWdxz0Zo+iiqfKzXlnTRhMF+hKSPUx9DXQtsH/pipUXDO7OWdrMIpIxApSpAGp1iBIzEB32hmCrIiskuYYMPxxrKLFmaBs+lCUueYEeGWkJzMxFwesK4pjWOVPxI4Pe135iLNTiueWoJVzLc2b6N6GM2TOPMwwcPVMpbonzVSSfcmNmS52mJ1Cf8hpE3Cgk87E2N2A5CzfzF2j4yUgXJswB/PWAmM4RNlzghaXWq6cocLB0KSLKB5iJZtKiSB215n/6gdP9ZGngLw3VM670OOG8cFfdBBJskK0uCw8ST6mCOAcWkjs1EBwQHaxIs76coz2kn9tNlosnMQO7YJHTq0NOL4JLPfS/ecq5gtfxBPzMSl7ZUFOy4jFBMUpKjkUDv01BiLEsC7VZyK28fwQEn0i1LllWZJWQCWdm3V5MfIwTAVTozGalwWyGynABUw0YOm/XaB2oKYsYvhi5Ksqwx+caZ7KrUwJDgKV8zAWsrJdVKCZgyqKSQohtnH2gvwOkyaUJOudQA53vF4vsMhsx+pzSyWBSxs9+u/43pj3ElQGJBurY/C8aXxBVDsstw7liWJ+/Pf7Y9jlXmWQNIs8KgMCqGsT0yYhmCL1MjuiFFRyo2jV/YvgIloVWLS5USiU/L9xHj7vkYyiYHLDUmN9wxYpKWVKB9yWAfFnV/wDIkwBorIwV+LltNBp/DwpYjxAVhiCkX1+DQPxLiMk23hTxnGSbBWloDdDN/Bbn4yDVIKr9n89ovT8cc8td4TEziST8Y6XOWXShJUWf83MJ2vCOuss0nhqtM+UoC5zM3NnaDEjAwyitIzOX1329ABCRwqvsJUxM5JTcBSRqCdgDvDPhuNJmKTLTLUgMbrZ7Pr+avCRWx07RYxEAJIBYbC7efS2sB5inANnbY2gvianSdPPSAJU2zfC3hDyCjmrw1dXJZcpM0JIQhkpzWchi4O5563MB67g6asBIsgOySDqdk2vy8YccOKeySQjvDN3wo2JIbujRg7ltPGJ8Kw8pzkkKSkZgrvEqJNyNiM17Kfryi+STZ4/JySU3+jN6HDJ1GSpCO1KgxcJS29iQT5D6W9h+r8aCVqlyZImqdyARdgkPdQKAC6cpF7nx+ilRlloVu8yqzJqWikFQCnBL8/gdH8YHY1RokzGlrK0agkMR0PUdItVdegodNzmDghjobgxTm1CVS+9q1vGKpujVDttkIVMnlKACs3ZKQ5LAklhrYH0iafLAkhnBcBQPO7/S0UZSlJOZJII3Bb4iGrDq9E8LWqWlU9KQVJUHE0IIdQZmmZXdtWzbqgN0WFunos6mSw6qLC2sEaXBFziSm0sG8y+UeFnUXsALkw1U+BiqRnzZKfLmIZpgawTyUl/3i3QG0fV6kMiXIBlhNgS5ZhchLsXYgu7vCPkzSG3oJiX2NHKQnOpHaKQpeYBYUoA92xynSwLHQuzwq0/CYK1r7VE6ShycihnUR+0oJzIJu5vYFngrgtTLmoyid2ClLSlEqZ7gKHYpVsXLF9QsjYGF1eHTaOpWiYShUsElSdeYy6akjXnE49s5JkuB0hnVXdQwYqZIskAOA/7RZnJ3jSZ1KiWtOZaksPeSAWfnmIF4SsFKp82VkWoZVhakZciFXuSEkpCiLXsdmg/xDi0xU1SVIYD3eQAALnnygTuWBkrxZ5XmVNcpmKZDZnCALaFkLZ3cabnxgdxHiSlJloSBnXlzThfujRLapBUHMUf1KiU9mGlgnMpTjOrcqYFgxZI2F9Xi3W0haWpK0nJnJt7yczgMpmFyL2Fon16ytgeCThvBwh11IGW5Lkt3UrIvtZz5eEMXD9XLMpJSWSXIBN2f+IXaiQue6ZZVlmBImXBJyvlSCLXd1Ny8Y6pqUpVkQFqUm2SUkrIbmRpGngg/vfkrCPllrjXFSpJAU4GnPxjOVqKr84fMWwupnAJTSrBSLqUUhvEPbwN4DK4MqUv3B46xokjpC4iUeTmLKC0FZuDzk6JQ/j9CIozUTTqgtzAEKKT8O04XVIze6k5leX3h4xLHiSb/AJ4QnYbRFCc7sSLOQDsfLzg/wvw5OrZ6UpBCX70w+6ltb6E9BE5SoJDJlTp5PZIUvKHJAJYcy2ggbJKe2CZj5Hu1ifMv8vKP0lgOAyqSUJUlLAak6qPNR3MBOJvZtS1iu0YypuudADE/5JNj42Mc4WB6MWxPAzLa7pXmKQAUlIYFL5ur21sTZxEfD2AonTAtawlKWUSDfUWP9pv8IfsY9nlShScrzr5QUkBgdyT7gsNBzvHtLgypCViaEqJUE5nBDEJADm/M+URbaVGHknKKp7AuJUrLmlJLPaxDsmzgMf8AeJOH6clThKkgXKcxYW0G2p0i1WSAmYtBdKQRqQSH5m4PlBWipZbhUsultiFB+T5bl4PHlHpcf2r/AAUsUrkp7pPeVZmNn3JsG8DFCa4N7HcdYs4rJKiXFgQfy4geUMFLUQ4HO58La73ijKIYcKliXIzqWlAmgh7OWOUovckhmZmu8Trqnp1ZSpykFF3FrpACQz6ONm3gPgGFT5ywvurky7BC1BhuoZXs7i/4fsRr8k0yZaJaUhQLIzLDAKUDZIJezg/F3iVZPF5l/IyDGpZls65YUbqdCUBy5usBSlkvvyMfQCVxGaeask5wrQlIQx1IyA91nFs3O3L6D2awDo/BmqzvEZLmLM6lOXNs/O/py6xXlIJLAOToBvGg9IlpZxCgwfp42h2wrAEUyE1KlEKLBKFlICdy5A7ygG7rC6gNYq4FgXYFUyc3aJTmykj+mOav8uQ28bRW4vmpC5ASpwZXaEh7mYokEB7HIJYPVMTb7OgDbSYvLSshc1BUpgogOdD7yGygAWyp5l9bSVvD6JhT/UEhVlDKFzELBDukhIUhTEd2+pjNk1RPdlpIDDNlJJVfUnbwFocuG6+cAwk9mhALN2ucuQNVKYB2LttaM7hKHuTOboo4vwmEqSlM9CkgKW+VQZKi4VfVLWd9omkYbMqEqkImyZwT7qypRUEj+4AZgBqDcDS7hiiZE2smJp6hEyWhZV2U4KKgJmUlIWB3cpUAG7pBL84YkcIyqfMgJIMwmYEh1KLOQE2CRluEgnW+1+c2lnYknSIeH+HEope7MQVKf+qbJATbZ76/GIcTphkUe07dv7XSASztZzZtIITpoCv0+TKrslLd7kZnD3IcpXmKtXtEX/B51RLEqQhVyMyiWSBbVX0hYtzX7KQVClT1PeCWI0GUKNnPLQWc6QRweYaqd2CEFS1ZtrDKr9zv3Wza8usO+C+ymTLUmZPWpaksQlPdTb4kQ3UVBKlJyypaZaDqEjXqSLqPjFVwLbD0t2L2E8BSpaDLCif7gjuht0mYXIc6gXYNZ4PyaCVKTkSlKUD9qBlHnurxLvHc6fk0UANgB9PjFCornLaD6D6xqcmyqRamhDMwD9PpAmtnpQkgAB7P00P0ivWV4CXzDQnvFtOXMuR01haxDixLrAf4AFW7cwAwtpaFObSBWPoGYgXJO+p5Qs1NTlBa789vz6xZrcRM0lydNfO14HSZK5uZZCjLQ2cpBOugtuTYeMK5pEXIv4Nw1OqQTLSFEI7QIzAKUgKKSQP9QIYamGvhTjfsEJcNKJKUhmbIBmADhrqBJ5+cdYThs5FRKnyZglKRTJR2JTnUyitTLQ4bXoSUvA7E6UyUUSGTlE2YC6AsArUCQXD5mI6sIzdu4Y8iTpGkUXGwXLBQU5sxcEOG12vpv0g1hHEgnqKSnKwJfM7ga7RneK8KFM0Lkq7IEJYbFR5gaAgjTQvaKqa6bTrKZqWWzvYgObHMnmxF4HHypYGU4ywbIlQIcMeusLmM0WZfdSkixIbUghrbs3xgLhHFwkS0py9ookuXbXvEk9SbWhoqpyZiMydVbhjt11MUnOMlgPT5WBSreCJi8y5cxIzscigQxdzcO412iFFOqUgJKWUNtA/Nx6wdny56GKGUFFiP7eRJdyOkKuI8fTEKXLVKRNY+8t2I3syW2aDx3oZKtFMzRnKf/uEOSAkWGml+t+kDayUQk5btq/0iaTjKJiySlKFGzpzEW2IUSR5GPqo26bxRjoGzceMtkEKLgsElrkC6mYnYMS3yixiGB/0lTTUJppgTopTFViWBT7uZlBhZ7XilXYmhCClQGcKGUqByhKgxdrkOx30EBqKhnVi1hP8AVyJUXBAygm2VyLEs3yhFFbPM5I/yN6ye4lMlGUklyoKIKrkKdy5JLvceL3uL/RJK4NqgyVpyBioZwrKXZ2KUq73MR5DOSXkKqsP+xOmud7QY4WxKTTlcxaCuaAeyf3QbM/xPkBuYpqoxz1+EWp6k9gwlpBBbM19ecVaTwX7UU14zNzL7x75BV1yuwPNNzbTTlE2NDPLppjAPLKGAs8uYsc+RTAsm8EVLzUqH/bNWB4KTLPzEChylTqUD3VEPyJEPeH0U6TTZhMQJqiHUuckFD2BYqcqY22Dk6tlk9k0o9rOVnIShIJQwZRJIDuCzXuGN9eev0R/WU8ztUpKFgpylOYgHVlHQ9QBBfH3X6OcbMqwUJSkgzVzDlBmS1K7QFLOEgOySpwTqQALgwy8OTFVqpU2UJsoye6UqUezXLzOO+3ey5j3T8WcFMA4HpKeYuYmWVq0GdWYAdE7lxqXhnE1SgQ7JGiQABEV6dW22c4ZydU2AyQAVd9TMTsbMe7+axddIYCwAYJAYfCKKa1gQUggeUU6uqVzIHTr12iqgo4iUSSCM6qA3I5P1+UQKrMyTswudfSBcuuVM6AOOdwdXMDa+sWHANsqiQdwRp0H2jghVWJpSXLd0eO1vjAHEuIgkv1uH1B2Nvx4DVlUrskqfVSktsyEoI/8AL4Qs1lcon1jnSFcgni2NqKgXOXKoM8LE6qUVp6fUx5UVBU77RJhtN2k1KSWzKCXZ9bRGU2T2RKqUhChd29S9/nDdwRiy6dKF97slqJ7NRa4sSFBgXIbvDUamIcN4Ok1MiXPdaHCkqSC75SbuRYkEDTaJZ0805RISErlkEBExIWgaEnIf3HMbuD6xCUlKorZNuxrrZ9MZhUoiapYlqly1EOh0hrkkzASrNbMz26rOD4oKueulUhclaVKmJC1AupLd1koTlygZhrosP3oKYtJlulHZIzdmBmA0AlywAElwALM72HnBWXgYlITUrV2tRLH/ANXKEFQtZeX3rWcxGMtp+AKVMkrqjsEU+YhSuyTndx7qU2O491urQFmY5JSpsua5DOpILkqBJLHci+rgxzxNUFVQQwYSkEguXvlaxDQOpsMRMlmZ7uQgEC5I95gpT5dDzd46MUvc/Jn5V7rZNIwNU5IXKISSrupURcEOGA91r6tziVeK1NPaZmlu6ErBOUkDY6F+oivW8VKJQOzQCAkZm7xDsxOuhaGqhwgVGcrmTD2oIIKnAASDYADck+cPHLpjQ9ROCzlAhHH6wjLMyzCUMVJzIJ62s9uUJf65S1FSi6lFyTqTFrF6YJWsjZRYWsxPJm8rQF7Qk+rNbT5xq4tUb27SL0+ta3OGBNQBLClF7A8tfD5ws4dS9qsBRhqVJGUJ2AA9IpKh4fIlcTTVdtb3SkDTVy7fKC/A6QTMZSJRWRdVkgpukAtvuHgtw7wgivr1ImLUhKJYUQn9zlmfbxhuxbhmVTokSZACJc4kzAQFFWQpyuqxYZh/2je8JLKpGPkdyaLcgzJilLFUpMs/uk5UutgC4yrBDAXfbxj6ANTOP6dMxICAqYpJSA3uJSAXS3PTSPoxuPLLN/0S6SP/2Q=="/>
        <xdr:cNvSpPr>
          <a:spLocks noChangeAspect="1" noChangeArrowheads="1"/>
        </xdr:cNvSpPr>
      </xdr:nvSpPr>
      <xdr:spPr bwMode="auto">
        <a:xfrm>
          <a:off x="10306050" y="240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AV280"/>
  <sheetViews>
    <sheetView tabSelected="1" zoomScale="85" zoomScaleNormal="85" workbookViewId="0">
      <selection activeCell="C22" sqref="C22:D22"/>
    </sheetView>
    <sheetView tabSelected="1" zoomScaleNormal="100" workbookViewId="1">
      <selection activeCell="E203" sqref="E203:W205"/>
    </sheetView>
  </sheetViews>
  <sheetFormatPr baseColWidth="10" defaultRowHeight="15" x14ac:dyDescent="0.25"/>
  <cols>
    <col min="1" max="1" width="39.28515625" customWidth="1"/>
    <col min="2" max="2" width="7.42578125" bestFit="1" customWidth="1"/>
    <col min="3" max="3" width="31.28515625" customWidth="1"/>
    <col min="4" max="4" width="8" customWidth="1"/>
    <col min="5" max="5" width="6.7109375" customWidth="1"/>
    <col min="6" max="7" width="6.7109375" bestFit="1" customWidth="1"/>
    <col min="8" max="8" width="5.7109375" customWidth="1"/>
    <col min="9" max="9" width="8" customWidth="1"/>
    <col min="10" max="10" width="6.7109375" customWidth="1"/>
    <col min="11" max="12" width="6.7109375" bestFit="1" customWidth="1"/>
    <col min="13" max="13" width="7.5703125" customWidth="1"/>
    <col min="14" max="14" width="8.5703125" customWidth="1"/>
    <col min="15" max="15" width="6.7109375" customWidth="1"/>
    <col min="16" max="17" width="6.7109375" bestFit="1" customWidth="1"/>
    <col min="18" max="18" width="7.140625" customWidth="1"/>
    <col min="19" max="19" width="8.140625" bestFit="1" customWidth="1"/>
    <col min="20" max="22" width="6.7109375" bestFit="1" customWidth="1"/>
    <col min="23" max="23" width="6.85546875" customWidth="1"/>
    <col min="24" max="24" width="8.140625" bestFit="1" customWidth="1"/>
    <col min="25" max="27" width="5" customWidth="1"/>
    <col min="28" max="28" width="5" bestFit="1" customWidth="1"/>
    <col min="29" max="29" width="8.140625" customWidth="1"/>
    <col min="30" max="30" width="6" bestFit="1" customWidth="1"/>
    <col min="31" max="33" width="5" customWidth="1"/>
    <col min="34" max="45" width="4.7109375" bestFit="1" customWidth="1"/>
  </cols>
  <sheetData>
    <row r="1" spans="1:46" ht="18.75" x14ac:dyDescent="0.25">
      <c r="A1" s="133" t="s">
        <v>55</v>
      </c>
      <c r="B1" s="134"/>
      <c r="C1" s="134"/>
      <c r="D1" s="134"/>
      <c r="E1" s="134"/>
      <c r="F1" s="134"/>
      <c r="G1" s="134"/>
      <c r="H1" s="134"/>
      <c r="I1" s="134"/>
      <c r="J1" s="134"/>
      <c r="K1" s="134"/>
      <c r="L1" s="134"/>
      <c r="M1" s="134"/>
      <c r="N1" s="134"/>
      <c r="O1" s="134"/>
      <c r="P1" s="134"/>
      <c r="Q1" s="134"/>
      <c r="R1" s="134"/>
      <c r="S1" s="134"/>
      <c r="T1" s="134"/>
      <c r="U1" s="134"/>
      <c r="V1" s="134"/>
      <c r="W1" s="134"/>
      <c r="X1" s="134"/>
    </row>
    <row r="2" spans="1:46" ht="15.75" customHeight="1" x14ac:dyDescent="0.25">
      <c r="A2" s="131" t="s">
        <v>82</v>
      </c>
      <c r="B2" s="131"/>
      <c r="C2" s="131"/>
      <c r="D2" s="131"/>
      <c r="E2" s="131"/>
      <c r="F2" s="131"/>
      <c r="G2" s="131"/>
      <c r="H2" s="131"/>
      <c r="I2" s="131"/>
      <c r="J2" s="131"/>
      <c r="K2" s="131"/>
      <c r="L2" s="131"/>
      <c r="M2" s="131"/>
      <c r="N2" s="131"/>
      <c r="O2" s="131"/>
      <c r="P2" s="131"/>
      <c r="Q2" s="131"/>
      <c r="R2" s="131"/>
      <c r="S2" s="131"/>
      <c r="T2" s="131"/>
      <c r="U2" s="131"/>
      <c r="V2" s="131"/>
      <c r="W2" s="131"/>
      <c r="X2" s="132"/>
      <c r="Y2" s="1"/>
      <c r="Z2" s="1"/>
      <c r="AA2" s="1"/>
      <c r="AB2" s="1"/>
      <c r="AC2" s="1"/>
      <c r="AD2" s="1"/>
    </row>
    <row r="3" spans="1:46" ht="44.25" customHeight="1" x14ac:dyDescent="0.25">
      <c r="A3" s="95" t="s">
        <v>0</v>
      </c>
      <c r="B3" s="97" t="s">
        <v>16</v>
      </c>
      <c r="C3" s="98"/>
      <c r="D3" s="99"/>
      <c r="E3" s="100" t="s">
        <v>69</v>
      </c>
      <c r="F3" s="101"/>
      <c r="G3" s="101"/>
      <c r="H3" s="101"/>
      <c r="I3" s="101"/>
      <c r="J3" s="102" t="s">
        <v>70</v>
      </c>
      <c r="K3" s="103"/>
      <c r="L3" s="103"/>
      <c r="M3" s="103"/>
      <c r="N3" s="103"/>
      <c r="O3" s="104" t="s">
        <v>71</v>
      </c>
      <c r="P3" s="105"/>
      <c r="Q3" s="105"/>
      <c r="R3" s="105"/>
      <c r="S3" s="105"/>
      <c r="T3" s="106" t="s">
        <v>89</v>
      </c>
      <c r="U3" s="107"/>
      <c r="V3" s="107"/>
      <c r="W3" s="107"/>
      <c r="X3" s="107"/>
      <c r="Y3" s="1"/>
      <c r="AB3" s="1"/>
    </row>
    <row r="4" spans="1:46" ht="24" customHeight="1" x14ac:dyDescent="0.25">
      <c r="A4" s="96"/>
      <c r="B4" s="54"/>
      <c r="C4" s="55"/>
      <c r="D4" s="56"/>
      <c r="E4" s="135" t="s">
        <v>73</v>
      </c>
      <c r="F4" s="136"/>
      <c r="G4" s="136"/>
      <c r="H4" s="136"/>
      <c r="I4" s="80" t="e">
        <f>(+I5*H5+I6*H6)</f>
        <v>#DIV/0!</v>
      </c>
      <c r="J4" s="117" t="s">
        <v>73</v>
      </c>
      <c r="K4" s="118"/>
      <c r="L4" s="118"/>
      <c r="M4" s="118"/>
      <c r="N4" s="81" t="e">
        <f>(+N5*M5+N6*M6)</f>
        <v>#DIV/0!</v>
      </c>
      <c r="O4" s="119" t="s">
        <v>73</v>
      </c>
      <c r="P4" s="120"/>
      <c r="Q4" s="120"/>
      <c r="R4" s="120"/>
      <c r="S4" s="82" t="e">
        <f>(+S5*R5+S6*R6)</f>
        <v>#DIV/0!</v>
      </c>
      <c r="T4" s="121" t="s">
        <v>73</v>
      </c>
      <c r="U4" s="122"/>
      <c r="V4" s="122"/>
      <c r="W4" s="122"/>
      <c r="X4" s="83" t="e">
        <f>(+X5*W5+X6*W6)</f>
        <v>#DIV/0!</v>
      </c>
      <c r="Y4" s="137" t="s">
        <v>75</v>
      </c>
      <c r="Z4" s="138"/>
      <c r="AA4" s="138"/>
      <c r="AB4" s="139"/>
      <c r="AC4" s="79" t="e">
        <f>+I4</f>
        <v>#DIV/0!</v>
      </c>
    </row>
    <row r="5" spans="1:46" ht="24" customHeight="1" x14ac:dyDescent="0.25">
      <c r="A5" s="96"/>
      <c r="B5" s="54"/>
      <c r="C5" s="55"/>
      <c r="D5" s="56"/>
      <c r="E5" s="123" t="s">
        <v>72</v>
      </c>
      <c r="F5" s="124"/>
      <c r="G5" s="124"/>
      <c r="H5" s="75">
        <v>0.75</v>
      </c>
      <c r="I5" s="84" t="e">
        <f>AVERAGEA(E10:H10)*100/3</f>
        <v>#DIV/0!</v>
      </c>
      <c r="J5" s="125" t="s">
        <v>72</v>
      </c>
      <c r="K5" s="126"/>
      <c r="L5" s="126"/>
      <c r="M5" s="77">
        <v>0.75</v>
      </c>
      <c r="N5" s="85" t="e">
        <f>AVERAGEA(J10:M10)*100/3</f>
        <v>#DIV/0!</v>
      </c>
      <c r="O5" s="127" t="s">
        <v>72</v>
      </c>
      <c r="P5" s="128"/>
      <c r="Q5" s="128"/>
      <c r="R5" s="78">
        <v>0.75</v>
      </c>
      <c r="S5" s="86" t="e">
        <f>AVERAGEA(O10:R10)*100/3</f>
        <v>#DIV/0!</v>
      </c>
      <c r="T5" s="129" t="s">
        <v>72</v>
      </c>
      <c r="U5" s="130"/>
      <c r="V5" s="130"/>
      <c r="W5" s="76">
        <v>0.75</v>
      </c>
      <c r="X5" s="87" t="e">
        <f>AVERAGEA(T10:W10)*100/3</f>
        <v>#DIV/0!</v>
      </c>
      <c r="Y5" s="137" t="s">
        <v>77</v>
      </c>
      <c r="Z5" s="138"/>
      <c r="AA5" s="138"/>
      <c r="AB5" s="139"/>
      <c r="AC5" s="79" t="e">
        <f>+N4</f>
        <v>#DIV/0!</v>
      </c>
    </row>
    <row r="6" spans="1:46" ht="24.95" customHeight="1" x14ac:dyDescent="0.25">
      <c r="A6" s="96"/>
      <c r="B6" s="4">
        <v>0</v>
      </c>
      <c r="C6" s="53" t="s">
        <v>10</v>
      </c>
      <c r="D6" s="53" t="s">
        <v>12</v>
      </c>
      <c r="E6" s="123" t="s">
        <v>60</v>
      </c>
      <c r="F6" s="124"/>
      <c r="G6" s="124"/>
      <c r="H6" s="75">
        <v>0.25</v>
      </c>
      <c r="I6" s="84" t="e">
        <f>AVERAGEA(E34:H34)*100/3</f>
        <v>#DIV/0!</v>
      </c>
      <c r="J6" s="125" t="s">
        <v>60</v>
      </c>
      <c r="K6" s="126"/>
      <c r="L6" s="126"/>
      <c r="M6" s="77">
        <v>0.25</v>
      </c>
      <c r="N6" s="85" t="e">
        <f>AVERAGEA(J34:M34)*100/3</f>
        <v>#DIV/0!</v>
      </c>
      <c r="O6" s="127" t="s">
        <v>60</v>
      </c>
      <c r="P6" s="128"/>
      <c r="Q6" s="128"/>
      <c r="R6" s="78">
        <v>0.25</v>
      </c>
      <c r="S6" s="86" t="e">
        <f>AVERAGEA(O34:R34)*100/3</f>
        <v>#DIV/0!</v>
      </c>
      <c r="T6" s="129" t="s">
        <v>60</v>
      </c>
      <c r="U6" s="130"/>
      <c r="V6" s="130"/>
      <c r="W6" s="76">
        <v>0.25</v>
      </c>
      <c r="X6" s="87" t="e">
        <f>AVERAGEA(T34:W34)*100/3</f>
        <v>#DIV/0!</v>
      </c>
      <c r="Y6" s="137" t="s">
        <v>78</v>
      </c>
      <c r="Z6" s="138"/>
      <c r="AA6" s="138"/>
      <c r="AB6" s="139"/>
      <c r="AC6" s="79" t="e">
        <f>+S4</f>
        <v>#DIV/0!</v>
      </c>
    </row>
    <row r="7" spans="1:46" ht="33.75" customHeight="1" x14ac:dyDescent="0.25">
      <c r="A7" s="96"/>
      <c r="B7" s="4">
        <v>1</v>
      </c>
      <c r="C7" s="53" t="s">
        <v>9</v>
      </c>
      <c r="D7" s="53" t="s">
        <v>13</v>
      </c>
      <c r="E7" s="114" t="s">
        <v>52</v>
      </c>
      <c r="F7" s="114" t="s">
        <v>59</v>
      </c>
      <c r="G7" s="114" t="s">
        <v>83</v>
      </c>
      <c r="H7" s="114" t="s">
        <v>1</v>
      </c>
      <c r="I7" s="114" t="s">
        <v>74</v>
      </c>
      <c r="J7" s="109" t="s">
        <v>7</v>
      </c>
      <c r="K7" s="109" t="s">
        <v>8</v>
      </c>
      <c r="L7" s="109" t="s">
        <v>57</v>
      </c>
      <c r="M7" s="109" t="s">
        <v>56</v>
      </c>
      <c r="N7" s="109" t="s">
        <v>74</v>
      </c>
      <c r="O7" s="110" t="s">
        <v>84</v>
      </c>
      <c r="P7" s="110" t="s">
        <v>85</v>
      </c>
      <c r="Q7" s="110" t="s">
        <v>86</v>
      </c>
      <c r="R7" s="110" t="s">
        <v>87</v>
      </c>
      <c r="S7" s="110" t="s">
        <v>74</v>
      </c>
      <c r="T7" s="108" t="s">
        <v>93</v>
      </c>
      <c r="U7" s="108" t="s">
        <v>0</v>
      </c>
      <c r="V7" s="108" t="s">
        <v>76</v>
      </c>
      <c r="W7" s="108" t="s">
        <v>88</v>
      </c>
      <c r="X7" s="108" t="s">
        <v>74</v>
      </c>
      <c r="Y7" s="137" t="s">
        <v>91</v>
      </c>
      <c r="Z7" s="138"/>
      <c r="AA7" s="138"/>
      <c r="AB7" s="139"/>
      <c r="AC7" s="79" t="e">
        <f>+X4</f>
        <v>#DIV/0!</v>
      </c>
    </row>
    <row r="8" spans="1:46" ht="33.75" customHeight="1" x14ac:dyDescent="0.25">
      <c r="A8" s="96"/>
      <c r="B8" s="4">
        <v>2</v>
      </c>
      <c r="C8" s="53" t="s">
        <v>17</v>
      </c>
      <c r="D8" s="53" t="s">
        <v>14</v>
      </c>
      <c r="E8" s="114"/>
      <c r="F8" s="114"/>
      <c r="G8" s="114"/>
      <c r="H8" s="114"/>
      <c r="I8" s="114"/>
      <c r="J8" s="109"/>
      <c r="K8" s="109"/>
      <c r="L8" s="109"/>
      <c r="M8" s="109"/>
      <c r="N8" s="109"/>
      <c r="O8" s="110"/>
      <c r="P8" s="110"/>
      <c r="Q8" s="110"/>
      <c r="R8" s="110"/>
      <c r="S8" s="110"/>
      <c r="T8" s="108"/>
      <c r="U8" s="108"/>
      <c r="V8" s="108"/>
      <c r="W8" s="108"/>
      <c r="X8" s="108"/>
      <c r="Y8" s="1"/>
      <c r="Z8" s="1"/>
      <c r="AA8" s="1"/>
      <c r="AB8" s="1"/>
      <c r="AC8" s="1"/>
      <c r="AD8" s="1"/>
    </row>
    <row r="9" spans="1:46" ht="33.75" customHeight="1" x14ac:dyDescent="0.25">
      <c r="A9" s="96"/>
      <c r="B9" s="4">
        <v>3</v>
      </c>
      <c r="C9" s="53" t="s">
        <v>18</v>
      </c>
      <c r="D9" s="53" t="s">
        <v>15</v>
      </c>
      <c r="E9" s="114"/>
      <c r="F9" s="114"/>
      <c r="G9" s="114"/>
      <c r="H9" s="114"/>
      <c r="I9" s="114"/>
      <c r="J9" s="109"/>
      <c r="K9" s="109"/>
      <c r="L9" s="109"/>
      <c r="M9" s="109"/>
      <c r="N9" s="109"/>
      <c r="O9" s="110"/>
      <c r="P9" s="110"/>
      <c r="Q9" s="110"/>
      <c r="R9" s="110"/>
      <c r="S9" s="110"/>
      <c r="T9" s="108"/>
      <c r="U9" s="108"/>
      <c r="V9" s="108"/>
      <c r="W9" s="108"/>
      <c r="X9" s="108"/>
      <c r="Y9" s="1"/>
      <c r="Z9" s="1"/>
      <c r="AA9" s="1"/>
      <c r="AB9" s="1"/>
      <c r="AC9" s="1"/>
      <c r="AD9" s="1"/>
    </row>
    <row r="10" spans="1:46" ht="46.5" customHeight="1" x14ac:dyDescent="0.25">
      <c r="A10" s="58" t="s">
        <v>68</v>
      </c>
      <c r="B10" s="59" t="s">
        <v>58</v>
      </c>
      <c r="C10" s="111" t="s">
        <v>54</v>
      </c>
      <c r="D10" s="111"/>
      <c r="E10" s="64" t="e">
        <f>AVERAGEA(E11,E20,E27)</f>
        <v>#DIV/0!</v>
      </c>
      <c r="F10" s="64" t="e">
        <f t="shared" ref="F10:H10" si="0">AVERAGEA(F11,F20,F27)</f>
        <v>#DIV/0!</v>
      </c>
      <c r="G10" s="64" t="e">
        <f t="shared" si="0"/>
        <v>#DIV/0!</v>
      </c>
      <c r="H10" s="64" t="e">
        <f t="shared" si="0"/>
        <v>#DIV/0!</v>
      </c>
      <c r="I10" s="64" t="s">
        <v>74</v>
      </c>
      <c r="J10" s="60" t="e">
        <f>AVERAGEA(J11,J20,J27)</f>
        <v>#DIV/0!</v>
      </c>
      <c r="K10" s="60" t="e">
        <f t="shared" ref="K10" si="1">AVERAGEA(K11,K20,K27)</f>
        <v>#DIV/0!</v>
      </c>
      <c r="L10" s="60" t="e">
        <f t="shared" ref="L10" si="2">AVERAGEA(L11,L20,L27)</f>
        <v>#DIV/0!</v>
      </c>
      <c r="M10" s="60" t="e">
        <f t="shared" ref="M10" si="3">AVERAGEA(M11,M20,M27)</f>
        <v>#DIV/0!</v>
      </c>
      <c r="N10" s="60" t="s">
        <v>74</v>
      </c>
      <c r="O10" s="62" t="e">
        <f>AVERAGEA(O11,O20,O27)</f>
        <v>#DIV/0!</v>
      </c>
      <c r="P10" s="62" t="e">
        <f t="shared" ref="P10" si="4">AVERAGEA(P11,P20,P27)</f>
        <v>#DIV/0!</v>
      </c>
      <c r="Q10" s="62" t="e">
        <f t="shared" ref="Q10" si="5">AVERAGEA(Q11,Q20,Q27)</f>
        <v>#DIV/0!</v>
      </c>
      <c r="R10" s="62" t="e">
        <f t="shared" ref="R10" si="6">AVERAGEA(R11,R20,R27)</f>
        <v>#DIV/0!</v>
      </c>
      <c r="S10" s="62" t="s">
        <v>74</v>
      </c>
      <c r="T10" s="161" t="e">
        <f>AVERAGEA(T11,T20,T27)</f>
        <v>#DIV/0!</v>
      </c>
      <c r="U10" s="161" t="e">
        <f t="shared" ref="U10" si="7">AVERAGEA(U11,U20,U27)</f>
        <v>#DIV/0!</v>
      </c>
      <c r="V10" s="161" t="e">
        <f t="shared" ref="V10" si="8">AVERAGEA(V11,V20,V27)</f>
        <v>#DIV/0!</v>
      </c>
      <c r="W10" s="161" t="e">
        <f t="shared" ref="W10" si="9">AVERAGEA(W11,W20,W27)</f>
        <v>#DIV/0!</v>
      </c>
      <c r="X10" s="74" t="s">
        <v>74</v>
      </c>
    </row>
    <row r="11" spans="1:46" x14ac:dyDescent="0.25">
      <c r="A11" s="66" t="s">
        <v>41</v>
      </c>
      <c r="B11" s="67">
        <v>0.5</v>
      </c>
      <c r="C11" s="68"/>
      <c r="D11" s="68"/>
      <c r="E11" s="65" t="e">
        <f>AVERAGEA(E12:E19)</f>
        <v>#DIV/0!</v>
      </c>
      <c r="F11" s="65" t="e">
        <f t="shared" ref="F11:H11" si="10">AVERAGEA(F12:F19)</f>
        <v>#DIV/0!</v>
      </c>
      <c r="G11" s="65" t="e">
        <f t="shared" si="10"/>
        <v>#DIV/0!</v>
      </c>
      <c r="H11" s="65" t="e">
        <f t="shared" si="10"/>
        <v>#DIV/0!</v>
      </c>
      <c r="I11" s="64" t="s">
        <v>74</v>
      </c>
      <c r="J11" s="61" t="e">
        <f>AVERAGEA(J12:J19)</f>
        <v>#DIV/0!</v>
      </c>
      <c r="K11" s="61" t="e">
        <f t="shared" ref="K11" si="11">AVERAGEA(K12:K19)</f>
        <v>#DIV/0!</v>
      </c>
      <c r="L11" s="61" t="e">
        <f t="shared" ref="L11" si="12">AVERAGEA(L12:L19)</f>
        <v>#DIV/0!</v>
      </c>
      <c r="M11" s="61" t="e">
        <f t="shared" ref="M11" si="13">AVERAGEA(M12:M19)</f>
        <v>#DIV/0!</v>
      </c>
      <c r="N11" s="60" t="s">
        <v>74</v>
      </c>
      <c r="O11" s="63" t="e">
        <f>AVERAGEA(O12:O19)</f>
        <v>#DIV/0!</v>
      </c>
      <c r="P11" s="63" t="e">
        <f t="shared" ref="P11" si="14">AVERAGEA(P12:P19)</f>
        <v>#DIV/0!</v>
      </c>
      <c r="Q11" s="63" t="e">
        <f t="shared" ref="Q11" si="15">AVERAGEA(Q12:Q19)</f>
        <v>#DIV/0!</v>
      </c>
      <c r="R11" s="63" t="e">
        <f t="shared" ref="R11" si="16">AVERAGEA(R12:R19)</f>
        <v>#DIV/0!</v>
      </c>
      <c r="S11" s="62" t="s">
        <v>74</v>
      </c>
      <c r="T11" s="162" t="e">
        <f>AVERAGEA(T12:T19)</f>
        <v>#DIV/0!</v>
      </c>
      <c r="U11" s="162" t="e">
        <f t="shared" ref="U11" si="17">AVERAGEA(U12:U19)</f>
        <v>#DIV/0!</v>
      </c>
      <c r="V11" s="162" t="e">
        <f t="shared" ref="V11" si="18">AVERAGEA(V12:V19)</f>
        <v>#DIV/0!</v>
      </c>
      <c r="W11" s="162" t="e">
        <f t="shared" ref="W11" si="19">AVERAGEA(W12:W19)</f>
        <v>#DIV/0!</v>
      </c>
      <c r="X11" s="74" t="s">
        <v>74</v>
      </c>
      <c r="Y11" s="50"/>
      <c r="Z11" s="51"/>
      <c r="AA11" s="51"/>
      <c r="AB11" s="51"/>
      <c r="AC11" s="51"/>
      <c r="AD11" s="51"/>
      <c r="AE11" s="51"/>
      <c r="AF11" s="51"/>
      <c r="AG11" s="51"/>
      <c r="AH11" s="51"/>
      <c r="AI11" s="51"/>
      <c r="AJ11" s="51"/>
      <c r="AK11" s="51"/>
      <c r="AL11" s="51"/>
      <c r="AM11" s="51"/>
      <c r="AN11" s="51"/>
      <c r="AO11" s="51"/>
      <c r="AP11" s="51"/>
      <c r="AQ11" s="51"/>
      <c r="AR11" s="51"/>
      <c r="AS11" s="51"/>
      <c r="AT11" s="5"/>
    </row>
    <row r="12" spans="1:46" x14ac:dyDescent="0.25">
      <c r="A12" s="41" t="s">
        <v>39</v>
      </c>
      <c r="B12" s="44"/>
      <c r="C12" s="112"/>
      <c r="D12" s="113"/>
      <c r="E12" s="2"/>
      <c r="F12" s="2"/>
      <c r="G12" s="2"/>
      <c r="H12" s="2"/>
      <c r="I12" s="2"/>
      <c r="J12" s="2"/>
      <c r="K12" s="2"/>
      <c r="L12" s="2"/>
      <c r="M12" s="2"/>
      <c r="N12" s="2"/>
      <c r="O12" s="2"/>
      <c r="P12" s="2"/>
      <c r="Q12" s="2"/>
      <c r="R12" s="2"/>
      <c r="S12" s="2"/>
      <c r="T12" s="2"/>
      <c r="U12" s="2"/>
      <c r="V12" s="2"/>
      <c r="W12" s="2"/>
      <c r="X12" s="163"/>
      <c r="Y12" s="50"/>
      <c r="Z12" s="165"/>
      <c r="AA12" s="165"/>
      <c r="AB12" s="165"/>
      <c r="AC12" s="165"/>
      <c r="AD12" s="165"/>
      <c r="AE12" s="165"/>
      <c r="AF12" s="165"/>
      <c r="AG12" s="165"/>
      <c r="AH12" s="165"/>
      <c r="AI12" s="165"/>
      <c r="AJ12" s="165"/>
      <c r="AK12" s="165"/>
      <c r="AL12" s="165"/>
      <c r="AM12" s="165"/>
      <c r="AN12" s="165"/>
      <c r="AO12" s="165"/>
      <c r="AP12" s="165"/>
      <c r="AQ12" s="165"/>
      <c r="AR12" s="165"/>
      <c r="AS12" s="165"/>
    </row>
    <row r="13" spans="1:46" x14ac:dyDescent="0.25">
      <c r="A13" s="41" t="s">
        <v>35</v>
      </c>
      <c r="B13" s="44"/>
      <c r="C13" s="112"/>
      <c r="D13" s="113"/>
      <c r="E13" s="2"/>
      <c r="F13" s="2"/>
      <c r="G13" s="2"/>
      <c r="H13" s="2"/>
      <c r="I13" s="2"/>
      <c r="J13" s="2"/>
      <c r="K13" s="2"/>
      <c r="L13" s="2"/>
      <c r="M13" s="2"/>
      <c r="N13" s="2"/>
      <c r="O13" s="2"/>
      <c r="P13" s="2"/>
      <c r="Q13" s="2"/>
      <c r="R13" s="2"/>
      <c r="S13" s="2"/>
      <c r="T13" s="2"/>
      <c r="U13" s="2"/>
      <c r="V13" s="2"/>
      <c r="W13" s="2"/>
      <c r="X13" s="163"/>
      <c r="Y13" s="50"/>
      <c r="Z13" s="51"/>
      <c r="AA13" s="51"/>
      <c r="AB13" s="51"/>
      <c r="AC13" s="51"/>
      <c r="AD13" s="51"/>
      <c r="AE13" s="51"/>
      <c r="AF13" s="51"/>
      <c r="AG13" s="51"/>
      <c r="AH13" s="51"/>
      <c r="AI13" s="51"/>
      <c r="AJ13" s="51"/>
      <c r="AK13" s="51"/>
      <c r="AL13" s="51"/>
      <c r="AM13" s="51"/>
      <c r="AN13" s="51"/>
      <c r="AO13" s="51"/>
      <c r="AP13" s="51"/>
      <c r="AQ13" s="51"/>
      <c r="AR13" s="51"/>
      <c r="AS13" s="51"/>
    </row>
    <row r="14" spans="1:46" x14ac:dyDescent="0.25">
      <c r="A14" s="41" t="s">
        <v>36</v>
      </c>
      <c r="B14" s="44"/>
      <c r="C14" s="112"/>
      <c r="D14" s="113"/>
      <c r="E14" s="2"/>
      <c r="F14" s="2"/>
      <c r="G14" s="2"/>
      <c r="H14" s="2"/>
      <c r="I14" s="2"/>
      <c r="J14" s="2"/>
      <c r="K14" s="2"/>
      <c r="L14" s="2"/>
      <c r="M14" s="2"/>
      <c r="N14" s="2"/>
      <c r="O14" s="2"/>
      <c r="P14" s="2"/>
      <c r="Q14" s="2"/>
      <c r="R14" s="2"/>
      <c r="S14" s="2"/>
      <c r="T14" s="2"/>
      <c r="U14" s="2"/>
      <c r="V14" s="2"/>
      <c r="W14" s="2"/>
      <c r="X14" s="163"/>
      <c r="Y14" s="50"/>
      <c r="Z14" s="51"/>
      <c r="AA14" s="51"/>
      <c r="AB14" s="51"/>
      <c r="AC14" s="51"/>
      <c r="AD14" s="51"/>
      <c r="AE14" s="51"/>
      <c r="AF14" s="51"/>
      <c r="AG14" s="51"/>
      <c r="AH14" s="51"/>
      <c r="AI14" s="51"/>
      <c r="AJ14" s="51"/>
      <c r="AK14" s="51"/>
      <c r="AL14" s="51"/>
      <c r="AM14" s="51"/>
      <c r="AN14" s="51"/>
      <c r="AO14" s="51"/>
      <c r="AP14" s="51"/>
      <c r="AQ14" s="51"/>
      <c r="AR14" s="51"/>
      <c r="AS14" s="51"/>
    </row>
    <row r="15" spans="1:46" x14ac:dyDescent="0.25">
      <c r="A15" s="41" t="s">
        <v>37</v>
      </c>
      <c r="B15" s="44"/>
      <c r="C15" s="112"/>
      <c r="D15" s="113"/>
      <c r="E15" s="2"/>
      <c r="F15" s="2"/>
      <c r="G15" s="2"/>
      <c r="H15" s="2"/>
      <c r="I15" s="2"/>
      <c r="J15" s="2"/>
      <c r="K15" s="2"/>
      <c r="L15" s="2"/>
      <c r="M15" s="2"/>
      <c r="N15" s="2"/>
      <c r="O15" s="2"/>
      <c r="P15" s="2"/>
      <c r="Q15" s="2"/>
      <c r="R15" s="2"/>
      <c r="S15" s="2"/>
      <c r="T15" s="2"/>
      <c r="U15" s="2"/>
      <c r="V15" s="2"/>
      <c r="W15" s="2"/>
      <c r="X15" s="163"/>
      <c r="Y15" s="50"/>
      <c r="Z15" s="51"/>
      <c r="AA15" s="51"/>
      <c r="AB15" s="51"/>
      <c r="AC15" s="51"/>
      <c r="AD15" s="51"/>
      <c r="AE15" s="51"/>
      <c r="AF15" s="51"/>
      <c r="AG15" s="51"/>
      <c r="AH15" s="51"/>
      <c r="AI15" s="51"/>
      <c r="AJ15" s="51"/>
      <c r="AK15" s="51"/>
      <c r="AL15" s="51"/>
      <c r="AM15" s="51"/>
      <c r="AN15" s="51"/>
      <c r="AO15" s="51"/>
      <c r="AP15" s="51"/>
      <c r="AQ15" s="51"/>
      <c r="AR15" s="51"/>
      <c r="AS15" s="51"/>
    </row>
    <row r="16" spans="1:46" x14ac:dyDescent="0.25">
      <c r="A16" s="41" t="s">
        <v>40</v>
      </c>
      <c r="B16" s="44"/>
      <c r="C16" s="112"/>
      <c r="D16" s="113"/>
      <c r="E16" s="2"/>
      <c r="F16" s="2"/>
      <c r="G16" s="2"/>
      <c r="H16" s="2"/>
      <c r="I16" s="2"/>
      <c r="J16" s="2"/>
      <c r="K16" s="2"/>
      <c r="L16" s="2"/>
      <c r="M16" s="2"/>
      <c r="N16" s="2"/>
      <c r="O16" s="2"/>
      <c r="P16" s="2"/>
      <c r="Q16" s="2"/>
      <c r="R16" s="2"/>
      <c r="S16" s="2"/>
      <c r="T16" s="2"/>
      <c r="U16" s="2"/>
      <c r="V16" s="2"/>
      <c r="W16" s="2"/>
      <c r="X16" s="163"/>
      <c r="Y16" s="50"/>
      <c r="Z16" s="51"/>
      <c r="AA16" s="51"/>
      <c r="AB16" s="51"/>
      <c r="AC16" s="51"/>
      <c r="AD16" s="51"/>
      <c r="AE16" s="51"/>
      <c r="AF16" s="51"/>
      <c r="AG16" s="51"/>
      <c r="AH16" s="51"/>
      <c r="AI16" s="51"/>
      <c r="AJ16" s="51"/>
      <c r="AK16" s="51"/>
      <c r="AL16" s="51"/>
      <c r="AM16" s="51"/>
      <c r="AN16" s="51"/>
      <c r="AO16" s="51"/>
      <c r="AP16" s="51"/>
      <c r="AQ16" s="51"/>
      <c r="AR16" s="51"/>
      <c r="AS16" s="51"/>
    </row>
    <row r="17" spans="1:45" x14ac:dyDescent="0.25">
      <c r="A17" s="41" t="s">
        <v>38</v>
      </c>
      <c r="B17" s="44"/>
      <c r="C17" s="112"/>
      <c r="D17" s="113"/>
      <c r="E17" s="2"/>
      <c r="F17" s="2"/>
      <c r="G17" s="2"/>
      <c r="H17" s="2"/>
      <c r="I17" s="2"/>
      <c r="J17" s="2"/>
      <c r="K17" s="2"/>
      <c r="L17" s="2"/>
      <c r="M17" s="2"/>
      <c r="N17" s="2"/>
      <c r="O17" s="2"/>
      <c r="P17" s="2"/>
      <c r="Q17" s="2"/>
      <c r="R17" s="2"/>
      <c r="S17" s="2"/>
      <c r="T17" s="2"/>
      <c r="U17" s="2"/>
      <c r="V17" s="2"/>
      <c r="W17" s="2"/>
      <c r="X17" s="163"/>
      <c r="Y17" s="50"/>
      <c r="Z17" s="51"/>
      <c r="AA17" s="51"/>
      <c r="AB17" s="51"/>
      <c r="AC17" s="51"/>
      <c r="AD17" s="51"/>
      <c r="AE17" s="51"/>
      <c r="AF17" s="51"/>
      <c r="AG17" s="51"/>
      <c r="AH17" s="51"/>
      <c r="AI17" s="51"/>
      <c r="AJ17" s="51"/>
      <c r="AK17" s="51"/>
      <c r="AL17" s="51"/>
      <c r="AM17" s="51"/>
      <c r="AN17" s="51"/>
      <c r="AO17" s="51"/>
      <c r="AP17" s="51"/>
      <c r="AQ17" s="51"/>
      <c r="AR17" s="51"/>
      <c r="AS17" s="51"/>
    </row>
    <row r="18" spans="1:45" x14ac:dyDescent="0.25">
      <c r="A18" s="41" t="s">
        <v>42</v>
      </c>
      <c r="B18" s="44"/>
      <c r="C18" s="112"/>
      <c r="D18" s="113"/>
      <c r="E18" s="2"/>
      <c r="F18" s="2"/>
      <c r="G18" s="2"/>
      <c r="H18" s="2"/>
      <c r="I18" s="2"/>
      <c r="J18" s="2"/>
      <c r="K18" s="2"/>
      <c r="L18" s="2"/>
      <c r="M18" s="2"/>
      <c r="N18" s="2"/>
      <c r="O18" s="2"/>
      <c r="P18" s="2"/>
      <c r="Q18" s="2"/>
      <c r="R18" s="2"/>
      <c r="S18" s="2"/>
      <c r="T18" s="2"/>
      <c r="U18" s="2"/>
      <c r="V18" s="2"/>
      <c r="W18" s="2"/>
      <c r="X18" s="163"/>
      <c r="Y18" s="50"/>
      <c r="Z18" s="51"/>
      <c r="AA18" s="51"/>
      <c r="AB18" s="51"/>
      <c r="AC18" s="51"/>
      <c r="AD18" s="51"/>
      <c r="AE18" s="51"/>
      <c r="AF18" s="51"/>
      <c r="AG18" s="51"/>
      <c r="AH18" s="51"/>
      <c r="AI18" s="51"/>
      <c r="AJ18" s="51"/>
      <c r="AK18" s="51"/>
      <c r="AL18" s="51"/>
      <c r="AM18" s="51"/>
      <c r="AN18" s="51"/>
      <c r="AO18" s="51"/>
      <c r="AP18" s="51"/>
      <c r="AQ18" s="51"/>
      <c r="AR18" s="51"/>
      <c r="AS18" s="51"/>
    </row>
    <row r="19" spans="1:45" x14ac:dyDescent="0.25">
      <c r="A19" s="41" t="s">
        <v>43</v>
      </c>
      <c r="B19" s="44"/>
      <c r="C19" s="112"/>
      <c r="D19" s="113"/>
      <c r="E19" s="2"/>
      <c r="F19" s="2"/>
      <c r="G19" s="2"/>
      <c r="H19" s="2"/>
      <c r="I19" s="2"/>
      <c r="J19" s="2"/>
      <c r="K19" s="2"/>
      <c r="L19" s="2"/>
      <c r="M19" s="2"/>
      <c r="N19" s="2"/>
      <c r="O19" s="2"/>
      <c r="P19" s="2"/>
      <c r="Q19" s="2"/>
      <c r="R19" s="2"/>
      <c r="S19" s="2"/>
      <c r="T19" s="2"/>
      <c r="U19" s="2"/>
      <c r="V19" s="2"/>
      <c r="W19" s="2"/>
      <c r="X19" s="163"/>
      <c r="Y19" s="50"/>
      <c r="Z19" s="51"/>
      <c r="AA19" s="51"/>
      <c r="AB19" s="51"/>
      <c r="AC19" s="51"/>
      <c r="AD19" s="51"/>
      <c r="AE19" s="51"/>
      <c r="AF19" s="51"/>
      <c r="AG19" s="51"/>
      <c r="AH19" s="51"/>
      <c r="AI19" s="51"/>
      <c r="AJ19" s="51"/>
      <c r="AK19" s="51"/>
      <c r="AL19" s="51"/>
      <c r="AM19" s="51"/>
      <c r="AN19" s="51"/>
      <c r="AO19" s="51"/>
      <c r="AP19" s="51"/>
      <c r="AQ19" s="51"/>
      <c r="AR19" s="51"/>
      <c r="AS19" s="51"/>
    </row>
    <row r="20" spans="1:45" x14ac:dyDescent="0.25">
      <c r="A20" s="66" t="s">
        <v>44</v>
      </c>
      <c r="B20" s="67">
        <v>0.25</v>
      </c>
      <c r="C20" s="68"/>
      <c r="D20" s="68"/>
      <c r="E20" s="65" t="e">
        <f>AVERAGEA(E21:E26)</f>
        <v>#DIV/0!</v>
      </c>
      <c r="F20" s="65" t="e">
        <f t="shared" ref="F20:H20" si="20">AVERAGEA(F21:F26)</f>
        <v>#DIV/0!</v>
      </c>
      <c r="G20" s="65" t="e">
        <f t="shared" si="20"/>
        <v>#DIV/0!</v>
      </c>
      <c r="H20" s="65" t="e">
        <f t="shared" si="20"/>
        <v>#DIV/0!</v>
      </c>
      <c r="I20" s="64" t="s">
        <v>74</v>
      </c>
      <c r="J20" s="61" t="e">
        <f>AVERAGEA(J21:J26)</f>
        <v>#DIV/0!</v>
      </c>
      <c r="K20" s="61" t="e">
        <f t="shared" ref="K20" si="21">AVERAGEA(K21:K26)</f>
        <v>#DIV/0!</v>
      </c>
      <c r="L20" s="61" t="e">
        <f t="shared" ref="L20" si="22">AVERAGEA(L21:L26)</f>
        <v>#DIV/0!</v>
      </c>
      <c r="M20" s="61" t="e">
        <f t="shared" ref="M20" si="23">AVERAGEA(M21:M26)</f>
        <v>#DIV/0!</v>
      </c>
      <c r="N20" s="60" t="s">
        <v>74</v>
      </c>
      <c r="O20" s="63" t="e">
        <f>AVERAGEA(O21:O26)</f>
        <v>#DIV/0!</v>
      </c>
      <c r="P20" s="63" t="e">
        <f t="shared" ref="P20" si="24">AVERAGEA(P21:P26)</f>
        <v>#DIV/0!</v>
      </c>
      <c r="Q20" s="63" t="e">
        <f t="shared" ref="Q20" si="25">AVERAGEA(Q21:Q26)</f>
        <v>#DIV/0!</v>
      </c>
      <c r="R20" s="63" t="e">
        <f t="shared" ref="R20" si="26">AVERAGEA(R21:R26)</f>
        <v>#DIV/0!</v>
      </c>
      <c r="S20" s="62" t="s">
        <v>74</v>
      </c>
      <c r="T20" s="162" t="e">
        <f>AVERAGEA(T21:T26)</f>
        <v>#DIV/0!</v>
      </c>
      <c r="U20" s="162" t="e">
        <f t="shared" ref="U20" si="27">AVERAGEA(U21:U26)</f>
        <v>#DIV/0!</v>
      </c>
      <c r="V20" s="162" t="e">
        <f t="shared" ref="V20" si="28">AVERAGEA(V21:V26)</f>
        <v>#DIV/0!</v>
      </c>
      <c r="W20" s="162" t="e">
        <f t="shared" ref="W20" si="29">AVERAGEA(W21:W26)</f>
        <v>#DIV/0!</v>
      </c>
      <c r="X20" s="74" t="s">
        <v>74</v>
      </c>
      <c r="Y20" s="46"/>
      <c r="Z20" s="46"/>
      <c r="AA20" s="46"/>
      <c r="AB20" s="46"/>
      <c r="AC20" s="46"/>
      <c r="AD20" s="46"/>
      <c r="AE20" s="46"/>
      <c r="AF20" s="46"/>
      <c r="AG20" s="46"/>
      <c r="AH20" s="46"/>
      <c r="AI20" s="46"/>
      <c r="AJ20" s="46"/>
      <c r="AK20" s="46"/>
      <c r="AL20" s="46"/>
      <c r="AM20" s="46"/>
      <c r="AN20" s="46"/>
      <c r="AO20" s="46"/>
      <c r="AP20" s="46"/>
      <c r="AQ20" s="46"/>
      <c r="AR20" s="46"/>
      <c r="AS20" s="46"/>
    </row>
    <row r="21" spans="1:45" x14ac:dyDescent="0.25">
      <c r="A21" s="41" t="s">
        <v>45</v>
      </c>
      <c r="B21" s="44"/>
      <c r="C21" s="112"/>
      <c r="D21" s="113"/>
      <c r="E21" s="2"/>
      <c r="F21" s="2"/>
      <c r="G21" s="2"/>
      <c r="H21" s="2"/>
      <c r="I21" s="2"/>
      <c r="J21" s="2"/>
      <c r="K21" s="2"/>
      <c r="L21" s="2"/>
      <c r="M21" s="2"/>
      <c r="N21" s="2"/>
      <c r="O21" s="2"/>
      <c r="P21" s="2"/>
      <c r="Q21" s="2"/>
      <c r="R21" s="2"/>
      <c r="S21" s="2"/>
      <c r="T21" s="2"/>
      <c r="U21" s="2"/>
      <c r="V21" s="2"/>
      <c r="W21" s="2"/>
      <c r="X21" s="163"/>
      <c r="Y21" s="50"/>
      <c r="Z21" s="51"/>
      <c r="AA21" s="51"/>
      <c r="AB21" s="51"/>
      <c r="AC21" s="51"/>
      <c r="AD21" s="51"/>
      <c r="AE21" s="51"/>
      <c r="AF21" s="51"/>
      <c r="AG21" s="51"/>
      <c r="AH21" s="51"/>
      <c r="AI21" s="51"/>
      <c r="AJ21" s="51"/>
      <c r="AK21" s="51"/>
      <c r="AL21" s="51"/>
      <c r="AM21" s="51"/>
      <c r="AN21" s="51"/>
      <c r="AO21" s="51"/>
      <c r="AP21" s="51"/>
      <c r="AQ21" s="51"/>
      <c r="AR21" s="51"/>
      <c r="AS21" s="51"/>
    </row>
    <row r="22" spans="1:45" x14ac:dyDescent="0.25">
      <c r="A22" s="41" t="s">
        <v>46</v>
      </c>
      <c r="B22" s="44"/>
      <c r="C22" s="112"/>
      <c r="D22" s="113"/>
      <c r="E22" s="2"/>
      <c r="F22" s="2"/>
      <c r="G22" s="2"/>
      <c r="H22" s="2"/>
      <c r="I22" s="2"/>
      <c r="J22" s="2"/>
      <c r="K22" s="2"/>
      <c r="L22" s="2"/>
      <c r="M22" s="2"/>
      <c r="N22" s="2"/>
      <c r="O22" s="2"/>
      <c r="P22" s="2"/>
      <c r="Q22" s="2"/>
      <c r="R22" s="2"/>
      <c r="S22" s="2"/>
      <c r="T22" s="2"/>
      <c r="U22" s="2"/>
      <c r="V22" s="2"/>
      <c r="W22" s="2"/>
      <c r="X22" s="163"/>
      <c r="Y22" s="50"/>
      <c r="Z22" s="51"/>
      <c r="AA22" s="51"/>
      <c r="AB22" s="51"/>
      <c r="AC22" s="51"/>
      <c r="AD22" s="51"/>
      <c r="AE22" s="51"/>
      <c r="AF22" s="51"/>
      <c r="AG22" s="51"/>
      <c r="AH22" s="51"/>
      <c r="AI22" s="51"/>
      <c r="AJ22" s="51"/>
      <c r="AK22" s="51"/>
      <c r="AL22" s="51"/>
      <c r="AM22" s="51"/>
      <c r="AN22" s="51"/>
      <c r="AO22" s="51"/>
      <c r="AP22" s="51"/>
      <c r="AQ22" s="51"/>
      <c r="AR22" s="51"/>
      <c r="AS22" s="51"/>
    </row>
    <row r="23" spans="1:45" x14ac:dyDescent="0.25">
      <c r="A23" s="41" t="s">
        <v>47</v>
      </c>
      <c r="B23" s="44"/>
      <c r="C23" s="112"/>
      <c r="D23" s="113"/>
      <c r="E23" s="2"/>
      <c r="F23" s="2"/>
      <c r="G23" s="2"/>
      <c r="H23" s="2"/>
      <c r="I23" s="2"/>
      <c r="J23" s="2"/>
      <c r="K23" s="2"/>
      <c r="L23" s="2"/>
      <c r="M23" s="2"/>
      <c r="N23" s="2"/>
      <c r="O23" s="2"/>
      <c r="P23" s="2"/>
      <c r="Q23" s="2"/>
      <c r="R23" s="2"/>
      <c r="S23" s="2"/>
      <c r="T23" s="2"/>
      <c r="U23" s="2"/>
      <c r="V23" s="2"/>
      <c r="W23" s="2"/>
      <c r="X23" s="163"/>
      <c r="Y23" s="50"/>
      <c r="Z23" s="51"/>
      <c r="AA23" s="51"/>
      <c r="AB23" s="51"/>
      <c r="AC23" s="51"/>
      <c r="AD23" s="51"/>
      <c r="AE23" s="51"/>
      <c r="AF23" s="51"/>
      <c r="AG23" s="51"/>
      <c r="AH23" s="51"/>
      <c r="AI23" s="51"/>
      <c r="AJ23" s="51"/>
      <c r="AK23" s="51"/>
      <c r="AL23" s="51"/>
      <c r="AM23" s="51"/>
      <c r="AN23" s="51"/>
      <c r="AO23" s="51"/>
      <c r="AP23" s="51"/>
      <c r="AQ23" s="51"/>
      <c r="AR23" s="51"/>
      <c r="AS23" s="51"/>
    </row>
    <row r="24" spans="1:45" x14ac:dyDescent="0.25">
      <c r="A24" s="41" t="s">
        <v>48</v>
      </c>
      <c r="B24" s="44"/>
      <c r="C24" s="112"/>
      <c r="D24" s="113"/>
      <c r="E24" s="2"/>
      <c r="F24" s="2"/>
      <c r="G24" s="2"/>
      <c r="H24" s="2"/>
      <c r="I24" s="2"/>
      <c r="J24" s="2"/>
      <c r="K24" s="2"/>
      <c r="L24" s="2"/>
      <c r="M24" s="2"/>
      <c r="N24" s="2"/>
      <c r="O24" s="2"/>
      <c r="P24" s="2"/>
      <c r="Q24" s="2"/>
      <c r="R24" s="2"/>
      <c r="S24" s="2"/>
      <c r="T24" s="2"/>
      <c r="U24" s="2"/>
      <c r="V24" s="2"/>
      <c r="W24" s="2"/>
      <c r="X24" s="163"/>
      <c r="Y24" s="50"/>
      <c r="Z24" s="51"/>
      <c r="AA24" s="51"/>
      <c r="AB24" s="51"/>
      <c r="AC24" s="51"/>
      <c r="AD24" s="51"/>
      <c r="AE24" s="51"/>
      <c r="AF24" s="51"/>
      <c r="AG24" s="51"/>
      <c r="AH24" s="51"/>
      <c r="AI24" s="51"/>
      <c r="AJ24" s="51"/>
      <c r="AK24" s="51"/>
      <c r="AL24" s="51"/>
      <c r="AM24" s="51"/>
      <c r="AN24" s="51"/>
      <c r="AO24" s="51"/>
      <c r="AP24" s="51"/>
      <c r="AQ24" s="51"/>
      <c r="AR24" s="51"/>
      <c r="AS24" s="51"/>
    </row>
    <row r="25" spans="1:45" x14ac:dyDescent="0.25">
      <c r="A25" s="41" t="s">
        <v>43</v>
      </c>
      <c r="B25" s="44"/>
      <c r="C25" s="112"/>
      <c r="D25" s="113"/>
      <c r="E25" s="2"/>
      <c r="F25" s="2"/>
      <c r="G25" s="2"/>
      <c r="H25" s="2"/>
      <c r="I25" s="2"/>
      <c r="J25" s="2"/>
      <c r="K25" s="2"/>
      <c r="L25" s="2"/>
      <c r="M25" s="2"/>
      <c r="N25" s="2"/>
      <c r="O25" s="2"/>
      <c r="P25" s="2"/>
      <c r="Q25" s="2"/>
      <c r="R25" s="2"/>
      <c r="S25" s="2"/>
      <c r="T25" s="2"/>
      <c r="U25" s="2"/>
      <c r="V25" s="2"/>
      <c r="W25" s="2"/>
      <c r="X25" s="163"/>
      <c r="Y25" s="50"/>
      <c r="Z25" s="51"/>
      <c r="AA25" s="51"/>
      <c r="AB25" s="51"/>
      <c r="AC25" s="51"/>
      <c r="AD25" s="51"/>
      <c r="AE25" s="51"/>
      <c r="AF25" s="51"/>
      <c r="AG25" s="51"/>
      <c r="AH25" s="51"/>
      <c r="AI25" s="51"/>
      <c r="AJ25" s="51"/>
      <c r="AK25" s="51"/>
      <c r="AL25" s="51"/>
      <c r="AM25" s="51"/>
      <c r="AN25" s="51"/>
      <c r="AO25" s="51"/>
      <c r="AP25" s="51"/>
      <c r="AQ25" s="51"/>
      <c r="AR25" s="51"/>
      <c r="AS25" s="51"/>
    </row>
    <row r="26" spans="1:45" x14ac:dyDescent="0.25">
      <c r="A26" s="41" t="s">
        <v>43</v>
      </c>
      <c r="B26" s="44"/>
      <c r="C26" s="112"/>
      <c r="D26" s="113"/>
      <c r="E26" s="2"/>
      <c r="F26" s="2"/>
      <c r="G26" s="2"/>
      <c r="H26" s="2"/>
      <c r="I26" s="2"/>
      <c r="J26" s="2"/>
      <c r="K26" s="2"/>
      <c r="L26" s="2"/>
      <c r="M26" s="2"/>
      <c r="N26" s="2"/>
      <c r="O26" s="2"/>
      <c r="P26" s="2"/>
      <c r="Q26" s="2"/>
      <c r="R26" s="2"/>
      <c r="S26" s="2"/>
      <c r="T26" s="2"/>
      <c r="U26" s="2"/>
      <c r="V26" s="2"/>
      <c r="W26" s="2"/>
      <c r="X26" s="163"/>
      <c r="Y26" s="50"/>
      <c r="Z26" s="51"/>
      <c r="AA26" s="51"/>
      <c r="AB26" s="51"/>
      <c r="AC26" s="51"/>
      <c r="AD26" s="51"/>
      <c r="AE26" s="51"/>
      <c r="AF26" s="51"/>
      <c r="AG26" s="51"/>
      <c r="AH26" s="51"/>
      <c r="AI26" s="51"/>
      <c r="AJ26" s="51"/>
      <c r="AK26" s="51"/>
      <c r="AL26" s="51"/>
      <c r="AM26" s="51"/>
      <c r="AN26" s="51"/>
      <c r="AO26" s="51"/>
      <c r="AP26" s="51"/>
      <c r="AQ26" s="51"/>
      <c r="AR26" s="51"/>
      <c r="AS26" s="51"/>
    </row>
    <row r="27" spans="1:45" x14ac:dyDescent="0.25">
      <c r="A27" s="69" t="s">
        <v>49</v>
      </c>
      <c r="B27" s="67">
        <v>0.25</v>
      </c>
      <c r="C27" s="68"/>
      <c r="D27" s="68"/>
      <c r="E27" s="65" t="e">
        <f>AVERAGEA(E28:E32)</f>
        <v>#DIV/0!</v>
      </c>
      <c r="F27" s="65" t="e">
        <f t="shared" ref="F27:H27" si="30">AVERAGEA(F28:F32)</f>
        <v>#DIV/0!</v>
      </c>
      <c r="G27" s="65" t="e">
        <f t="shared" si="30"/>
        <v>#DIV/0!</v>
      </c>
      <c r="H27" s="65" t="e">
        <f t="shared" si="30"/>
        <v>#DIV/0!</v>
      </c>
      <c r="I27" s="64" t="s">
        <v>74</v>
      </c>
      <c r="J27" s="61" t="e">
        <f>AVERAGEA(J28:J32)</f>
        <v>#DIV/0!</v>
      </c>
      <c r="K27" s="61" t="e">
        <f t="shared" ref="K27" si="31">AVERAGEA(K28:K32)</f>
        <v>#DIV/0!</v>
      </c>
      <c r="L27" s="61" t="e">
        <f t="shared" ref="L27" si="32">AVERAGEA(L28:L32)</f>
        <v>#DIV/0!</v>
      </c>
      <c r="M27" s="61" t="e">
        <f t="shared" ref="M27" si="33">AVERAGEA(M28:M32)</f>
        <v>#DIV/0!</v>
      </c>
      <c r="N27" s="60" t="s">
        <v>74</v>
      </c>
      <c r="O27" s="63" t="e">
        <f>AVERAGEA(O28:O32)</f>
        <v>#DIV/0!</v>
      </c>
      <c r="P27" s="63" t="e">
        <f t="shared" ref="P27" si="34">AVERAGEA(P28:P32)</f>
        <v>#DIV/0!</v>
      </c>
      <c r="Q27" s="63" t="e">
        <f t="shared" ref="Q27" si="35">AVERAGEA(Q28:Q32)</f>
        <v>#DIV/0!</v>
      </c>
      <c r="R27" s="63" t="e">
        <f t="shared" ref="R27" si="36">AVERAGEA(R28:R32)</f>
        <v>#DIV/0!</v>
      </c>
      <c r="S27" s="62" t="s">
        <v>74</v>
      </c>
      <c r="T27" s="162" t="e">
        <f>AVERAGEA(T28:T32)</f>
        <v>#DIV/0!</v>
      </c>
      <c r="U27" s="162" t="e">
        <f t="shared" ref="U27" si="37">AVERAGEA(U28:U32)</f>
        <v>#DIV/0!</v>
      </c>
      <c r="V27" s="162" t="e">
        <f t="shared" ref="V27" si="38">AVERAGEA(V28:V32)</f>
        <v>#DIV/0!</v>
      </c>
      <c r="W27" s="162" t="e">
        <f t="shared" ref="W27" si="39">AVERAGEA(W28:W32)</f>
        <v>#DIV/0!</v>
      </c>
      <c r="X27" s="74" t="s">
        <v>74</v>
      </c>
      <c r="Y27" s="46"/>
      <c r="Z27" s="46"/>
      <c r="AA27" s="46"/>
      <c r="AB27" s="46"/>
      <c r="AC27" s="46"/>
      <c r="AD27" s="46"/>
      <c r="AE27" s="46"/>
      <c r="AF27" s="46"/>
      <c r="AG27" s="46"/>
      <c r="AH27" s="46"/>
      <c r="AI27" s="46"/>
      <c r="AJ27" s="46"/>
      <c r="AK27" s="46"/>
      <c r="AL27" s="46"/>
      <c r="AM27" s="46"/>
      <c r="AN27" s="46"/>
      <c r="AO27" s="46"/>
      <c r="AP27" s="46"/>
      <c r="AQ27" s="46"/>
      <c r="AR27" s="46"/>
      <c r="AS27" s="46"/>
    </row>
    <row r="28" spans="1:45" x14ac:dyDescent="0.25">
      <c r="A28" s="41" t="s">
        <v>50</v>
      </c>
      <c r="B28" s="44"/>
      <c r="C28" s="112"/>
      <c r="D28" s="113"/>
      <c r="E28" s="2"/>
      <c r="F28" s="2"/>
      <c r="G28" s="2"/>
      <c r="H28" s="2"/>
      <c r="I28" s="2"/>
      <c r="J28" s="2"/>
      <c r="K28" s="2"/>
      <c r="L28" s="2"/>
      <c r="M28" s="2"/>
      <c r="N28" s="2"/>
      <c r="O28" s="2"/>
      <c r="P28" s="2"/>
      <c r="Q28" s="2"/>
      <c r="R28" s="2"/>
      <c r="S28" s="2"/>
      <c r="T28" s="2"/>
      <c r="U28" s="2"/>
      <c r="V28" s="2"/>
      <c r="W28" s="2"/>
      <c r="X28" s="163"/>
      <c r="Y28" s="50"/>
      <c r="Z28" s="51"/>
      <c r="AA28" s="51"/>
      <c r="AB28" s="51"/>
      <c r="AC28" s="51"/>
      <c r="AD28" s="51"/>
      <c r="AE28" s="51"/>
      <c r="AF28" s="51"/>
      <c r="AG28" s="51"/>
      <c r="AH28" s="51"/>
      <c r="AI28" s="51"/>
      <c r="AJ28" s="51"/>
      <c r="AK28" s="51"/>
      <c r="AL28" s="51"/>
      <c r="AM28" s="51"/>
      <c r="AN28" s="51"/>
      <c r="AO28" s="51"/>
      <c r="AP28" s="51"/>
      <c r="AQ28" s="51"/>
      <c r="AR28" s="51"/>
      <c r="AS28" s="51"/>
    </row>
    <row r="29" spans="1:45" x14ac:dyDescent="0.25">
      <c r="A29" s="41" t="s">
        <v>51</v>
      </c>
      <c r="B29" s="44"/>
      <c r="C29" s="112"/>
      <c r="D29" s="113"/>
      <c r="E29" s="2"/>
      <c r="F29" s="2"/>
      <c r="G29" s="2"/>
      <c r="H29" s="2"/>
      <c r="I29" s="2"/>
      <c r="J29" s="2"/>
      <c r="K29" s="2"/>
      <c r="L29" s="2"/>
      <c r="M29" s="2"/>
      <c r="N29" s="2"/>
      <c r="O29" s="2"/>
      <c r="P29" s="2"/>
      <c r="Q29" s="2"/>
      <c r="R29" s="2"/>
      <c r="S29" s="2"/>
      <c r="T29" s="2"/>
      <c r="U29" s="2"/>
      <c r="V29" s="2"/>
      <c r="W29" s="2"/>
      <c r="X29" s="163"/>
      <c r="Y29" s="50"/>
      <c r="Z29" s="51"/>
      <c r="AA29" s="51"/>
      <c r="AB29" s="51"/>
      <c r="AC29" s="51"/>
      <c r="AD29" s="51"/>
      <c r="AE29" s="51"/>
      <c r="AF29" s="51"/>
      <c r="AG29" s="51"/>
      <c r="AH29" s="51"/>
      <c r="AI29" s="51"/>
      <c r="AJ29" s="51"/>
      <c r="AK29" s="51"/>
      <c r="AL29" s="51"/>
      <c r="AM29" s="51"/>
      <c r="AN29" s="51"/>
      <c r="AO29" s="51"/>
      <c r="AP29" s="51"/>
      <c r="AQ29" s="51"/>
      <c r="AR29" s="51"/>
      <c r="AS29" s="51"/>
    </row>
    <row r="30" spans="1:45" x14ac:dyDescent="0.25">
      <c r="A30" s="41" t="s">
        <v>43</v>
      </c>
      <c r="B30" s="44"/>
      <c r="C30" s="112"/>
      <c r="D30" s="113"/>
      <c r="E30" s="2"/>
      <c r="F30" s="2"/>
      <c r="G30" s="2"/>
      <c r="H30" s="2"/>
      <c r="I30" s="2"/>
      <c r="J30" s="2"/>
      <c r="K30" s="2"/>
      <c r="L30" s="2"/>
      <c r="M30" s="2"/>
      <c r="N30" s="2"/>
      <c r="O30" s="2"/>
      <c r="P30" s="2"/>
      <c r="Q30" s="2"/>
      <c r="R30" s="2"/>
      <c r="S30" s="2"/>
      <c r="T30" s="2"/>
      <c r="U30" s="2"/>
      <c r="V30" s="2"/>
      <c r="W30" s="2"/>
      <c r="X30" s="163"/>
      <c r="Y30" s="50"/>
      <c r="Z30" s="51"/>
      <c r="AA30" s="51"/>
      <c r="AB30" s="51"/>
      <c r="AC30" s="51"/>
      <c r="AD30" s="51"/>
      <c r="AE30" s="51"/>
      <c r="AF30" s="51"/>
      <c r="AG30" s="51"/>
      <c r="AH30" s="51"/>
      <c r="AI30" s="51"/>
      <c r="AJ30" s="51"/>
      <c r="AK30" s="51"/>
      <c r="AL30" s="51"/>
      <c r="AM30" s="51"/>
      <c r="AN30" s="51"/>
      <c r="AO30" s="51"/>
      <c r="AP30" s="51"/>
      <c r="AQ30" s="51"/>
      <c r="AR30" s="51"/>
      <c r="AS30" s="51"/>
    </row>
    <row r="31" spans="1:45" x14ac:dyDescent="0.25">
      <c r="A31" s="41" t="s">
        <v>43</v>
      </c>
      <c r="B31" s="44"/>
      <c r="C31" s="115"/>
      <c r="D31" s="115"/>
      <c r="E31" s="2"/>
      <c r="F31" s="2"/>
      <c r="G31" s="2"/>
      <c r="H31" s="2"/>
      <c r="I31" s="2"/>
      <c r="J31" s="2"/>
      <c r="K31" s="2"/>
      <c r="L31" s="2"/>
      <c r="M31" s="2"/>
      <c r="N31" s="2"/>
      <c r="O31" s="2"/>
      <c r="P31" s="2"/>
      <c r="Q31" s="2"/>
      <c r="R31" s="2"/>
      <c r="S31" s="2"/>
      <c r="T31" s="2"/>
      <c r="U31" s="2"/>
      <c r="V31" s="2"/>
      <c r="W31" s="2"/>
      <c r="X31" s="163"/>
      <c r="Y31" s="50"/>
      <c r="Z31" s="51"/>
      <c r="AA31" s="51"/>
      <c r="AB31" s="51"/>
      <c r="AC31" s="51"/>
      <c r="AD31" s="51"/>
      <c r="AE31" s="51"/>
      <c r="AF31" s="51"/>
      <c r="AG31" s="51"/>
      <c r="AH31" s="51"/>
      <c r="AI31" s="51"/>
      <c r="AJ31" s="51"/>
      <c r="AK31" s="51"/>
      <c r="AL31" s="51"/>
      <c r="AM31" s="51"/>
      <c r="AN31" s="51"/>
      <c r="AO31" s="51"/>
      <c r="AP31" s="51"/>
      <c r="AQ31" s="51"/>
      <c r="AR31" s="51"/>
      <c r="AS31" s="51"/>
    </row>
    <row r="32" spans="1:45" x14ac:dyDescent="0.25">
      <c r="A32" s="41" t="s">
        <v>43</v>
      </c>
      <c r="B32" s="44"/>
      <c r="C32" s="115"/>
      <c r="D32" s="115"/>
      <c r="E32" s="2"/>
      <c r="F32" s="2"/>
      <c r="G32" s="2"/>
      <c r="H32" s="2"/>
      <c r="I32" s="2"/>
      <c r="J32" s="2"/>
      <c r="K32" s="2"/>
      <c r="L32" s="2"/>
      <c r="M32" s="2"/>
      <c r="N32" s="2"/>
      <c r="O32" s="2"/>
      <c r="P32" s="2"/>
      <c r="Q32" s="2"/>
      <c r="R32" s="2"/>
      <c r="S32" s="2"/>
      <c r="T32" s="2"/>
      <c r="U32" s="2"/>
      <c r="V32" s="2"/>
      <c r="W32" s="2"/>
      <c r="X32" s="163"/>
      <c r="Y32" s="50"/>
      <c r="Z32" s="51"/>
      <c r="AA32" s="51"/>
      <c r="AB32" s="51"/>
      <c r="AC32" s="51"/>
      <c r="AD32" s="51"/>
      <c r="AE32" s="51"/>
      <c r="AF32" s="51"/>
      <c r="AG32" s="51"/>
      <c r="AH32" s="51"/>
      <c r="AI32" s="51"/>
      <c r="AJ32" s="51"/>
      <c r="AK32" s="51"/>
      <c r="AL32" s="51"/>
      <c r="AM32" s="51"/>
      <c r="AN32" s="51"/>
      <c r="AO32" s="51"/>
      <c r="AP32" s="51"/>
      <c r="AQ32" s="51"/>
      <c r="AR32" s="51"/>
      <c r="AS32" s="51"/>
    </row>
    <row r="33" spans="1:48" s="5" customFormat="1" x14ac:dyDescent="0.25">
      <c r="A33" s="70"/>
      <c r="B33" s="71"/>
      <c r="C33" s="116"/>
      <c r="D33" s="116"/>
      <c r="E33" s="72"/>
      <c r="F33" s="72"/>
      <c r="G33" s="72"/>
      <c r="H33" s="72"/>
      <c r="I33" s="72"/>
      <c r="J33" s="72"/>
      <c r="K33" s="72"/>
      <c r="L33" s="72"/>
      <c r="M33" s="72"/>
      <c r="N33" s="72"/>
      <c r="O33" s="72"/>
      <c r="P33" s="72"/>
      <c r="Q33" s="72"/>
      <c r="R33" s="72"/>
      <c r="S33" s="72"/>
      <c r="T33" s="72"/>
      <c r="U33" s="72"/>
      <c r="V33" s="72"/>
      <c r="W33" s="72"/>
      <c r="X33" s="164"/>
      <c r="Y33" s="46"/>
      <c r="Z33" s="46"/>
      <c r="AA33" s="46"/>
      <c r="AB33" s="46"/>
      <c r="AC33" s="46"/>
      <c r="AD33" s="46"/>
      <c r="AE33" s="46"/>
      <c r="AF33" s="46"/>
      <c r="AG33" s="46"/>
      <c r="AH33" s="46"/>
      <c r="AI33" s="46"/>
      <c r="AJ33" s="46"/>
      <c r="AK33" s="46"/>
      <c r="AL33" s="46"/>
      <c r="AM33" s="46"/>
      <c r="AN33" s="46"/>
      <c r="AO33" s="46"/>
      <c r="AP33" s="46"/>
      <c r="AQ33" s="46"/>
      <c r="AR33" s="46"/>
      <c r="AS33" s="46"/>
    </row>
    <row r="34" spans="1:48" ht="64.5" customHeight="1" x14ac:dyDescent="0.25">
      <c r="A34" s="73" t="s">
        <v>67</v>
      </c>
      <c r="B34" s="67"/>
      <c r="C34" s="111" t="s">
        <v>54</v>
      </c>
      <c r="D34" s="111"/>
      <c r="E34" s="65" t="e">
        <f>AVERAGEA(E35:E42)</f>
        <v>#DIV/0!</v>
      </c>
      <c r="F34" s="65" t="e">
        <f t="shared" ref="F34:H34" si="40">AVERAGEA(F35:F42)</f>
        <v>#DIV/0!</v>
      </c>
      <c r="G34" s="65" t="e">
        <f t="shared" si="40"/>
        <v>#DIV/0!</v>
      </c>
      <c r="H34" s="65" t="e">
        <f t="shared" si="40"/>
        <v>#DIV/0!</v>
      </c>
      <c r="I34" s="64" t="s">
        <v>74</v>
      </c>
      <c r="J34" s="61" t="e">
        <f>AVERAGEA(J35:J42)</f>
        <v>#DIV/0!</v>
      </c>
      <c r="K34" s="61" t="e">
        <f t="shared" ref="K34" si="41">AVERAGEA(K35:K42)</f>
        <v>#DIV/0!</v>
      </c>
      <c r="L34" s="61" t="e">
        <f t="shared" ref="L34" si="42">AVERAGEA(L35:L42)</f>
        <v>#DIV/0!</v>
      </c>
      <c r="M34" s="61" t="e">
        <f t="shared" ref="M34" si="43">AVERAGEA(M35:M42)</f>
        <v>#DIV/0!</v>
      </c>
      <c r="N34" s="60" t="s">
        <v>74</v>
      </c>
      <c r="O34" s="63" t="e">
        <f>AVERAGEA(O35:O42)</f>
        <v>#DIV/0!</v>
      </c>
      <c r="P34" s="63" t="e">
        <f t="shared" ref="P34" si="44">AVERAGEA(P35:P42)</f>
        <v>#DIV/0!</v>
      </c>
      <c r="Q34" s="63" t="e">
        <f t="shared" ref="Q34" si="45">AVERAGEA(Q35:Q42)</f>
        <v>#DIV/0!</v>
      </c>
      <c r="R34" s="63" t="e">
        <f t="shared" ref="R34" si="46">AVERAGEA(R35:R42)</f>
        <v>#DIV/0!</v>
      </c>
      <c r="S34" s="62" t="s">
        <v>74</v>
      </c>
      <c r="T34" s="162" t="e">
        <f>AVERAGEA(T35:T42)</f>
        <v>#DIV/0!</v>
      </c>
      <c r="U34" s="162" t="e">
        <f t="shared" ref="U34" si="47">AVERAGEA(U35:U42)</f>
        <v>#DIV/0!</v>
      </c>
      <c r="V34" s="162" t="e">
        <f t="shared" ref="V34" si="48">AVERAGEA(V35:V42)</f>
        <v>#DIV/0!</v>
      </c>
      <c r="W34" s="162" t="e">
        <f t="shared" ref="W34" si="49">AVERAGEA(W35:W42)</f>
        <v>#DIV/0!</v>
      </c>
      <c r="X34" s="74" t="s">
        <v>74</v>
      </c>
      <c r="Y34" s="50"/>
      <c r="Z34" s="51"/>
      <c r="AA34" s="51"/>
      <c r="AB34" s="51"/>
      <c r="AC34" s="51"/>
      <c r="AD34" s="51"/>
      <c r="AE34" s="51"/>
      <c r="AF34" s="51"/>
      <c r="AG34" s="51"/>
      <c r="AH34" s="51"/>
      <c r="AI34" s="51"/>
      <c r="AJ34" s="51"/>
      <c r="AK34" s="51"/>
      <c r="AL34" s="51"/>
      <c r="AM34" s="51"/>
      <c r="AN34" s="51"/>
      <c r="AO34" s="51"/>
      <c r="AP34" s="51"/>
      <c r="AQ34" s="51"/>
      <c r="AR34" s="51"/>
      <c r="AS34" s="51"/>
      <c r="AT34" s="5"/>
    </row>
    <row r="35" spans="1:48" x14ac:dyDescent="0.25">
      <c r="A35" s="57" t="s">
        <v>61</v>
      </c>
      <c r="B35" s="44"/>
      <c r="C35" s="112"/>
      <c r="D35" s="113"/>
      <c r="E35" s="2"/>
      <c r="F35" s="2"/>
      <c r="G35" s="2"/>
      <c r="H35" s="2"/>
      <c r="I35" s="2"/>
      <c r="J35" s="2"/>
      <c r="K35" s="2"/>
      <c r="L35" s="2"/>
      <c r="M35" s="2"/>
      <c r="N35" s="2"/>
      <c r="O35" s="2"/>
      <c r="P35" s="2"/>
      <c r="Q35" s="2"/>
      <c r="R35" s="2"/>
      <c r="S35" s="2"/>
      <c r="T35" s="2"/>
      <c r="U35" s="2"/>
      <c r="V35" s="2"/>
      <c r="W35" s="2"/>
      <c r="X35" s="163"/>
      <c r="Y35" s="50"/>
      <c r="Z35" s="165"/>
      <c r="AA35" s="165"/>
      <c r="AB35" s="165"/>
      <c r="AC35" s="165"/>
      <c r="AD35" s="165"/>
      <c r="AE35" s="165"/>
      <c r="AF35" s="165"/>
      <c r="AG35" s="165"/>
      <c r="AH35" s="165"/>
      <c r="AI35" s="165"/>
      <c r="AJ35" s="165"/>
      <c r="AK35" s="165"/>
      <c r="AL35" s="165"/>
      <c r="AM35" s="165"/>
      <c r="AN35" s="165"/>
      <c r="AO35" s="165"/>
      <c r="AP35" s="165"/>
      <c r="AQ35" s="165"/>
      <c r="AR35" s="165"/>
      <c r="AS35" s="165"/>
    </row>
    <row r="36" spans="1:48" x14ac:dyDescent="0.25">
      <c r="A36" s="57" t="s">
        <v>63</v>
      </c>
      <c r="B36" s="44"/>
      <c r="C36" s="112"/>
      <c r="D36" s="113"/>
      <c r="E36" s="2"/>
      <c r="F36" s="2"/>
      <c r="G36" s="2"/>
      <c r="H36" s="2"/>
      <c r="I36" s="2"/>
      <c r="J36" s="2"/>
      <c r="K36" s="2"/>
      <c r="L36" s="2"/>
      <c r="M36" s="2"/>
      <c r="N36" s="2"/>
      <c r="O36" s="2"/>
      <c r="P36" s="2"/>
      <c r="Q36" s="2"/>
      <c r="R36" s="2"/>
      <c r="S36" s="2"/>
      <c r="T36" s="2"/>
      <c r="U36" s="2"/>
      <c r="V36" s="2"/>
      <c r="W36" s="2"/>
      <c r="X36" s="163"/>
      <c r="Y36" s="50"/>
      <c r="Z36" s="51"/>
      <c r="AA36" s="51"/>
      <c r="AB36" s="51"/>
      <c r="AC36" s="51"/>
      <c r="AD36" s="51"/>
      <c r="AE36" s="51"/>
      <c r="AF36" s="51"/>
      <c r="AG36" s="51"/>
      <c r="AH36" s="51"/>
      <c r="AI36" s="51"/>
      <c r="AJ36" s="51"/>
      <c r="AK36" s="51"/>
      <c r="AL36" s="51"/>
      <c r="AM36" s="51"/>
      <c r="AN36" s="51"/>
      <c r="AO36" s="51"/>
      <c r="AP36" s="51"/>
      <c r="AQ36" s="51"/>
      <c r="AR36" s="51"/>
      <c r="AS36" s="51"/>
    </row>
    <row r="37" spans="1:48" x14ac:dyDescent="0.25">
      <c r="A37" s="57" t="s">
        <v>64</v>
      </c>
      <c r="B37" s="44"/>
      <c r="C37" s="112"/>
      <c r="D37" s="113"/>
      <c r="E37" s="2"/>
      <c r="F37" s="2"/>
      <c r="G37" s="2"/>
      <c r="H37" s="2"/>
      <c r="I37" s="2"/>
      <c r="J37" s="2"/>
      <c r="K37" s="2"/>
      <c r="L37" s="2"/>
      <c r="M37" s="2"/>
      <c r="N37" s="2"/>
      <c r="O37" s="2"/>
      <c r="P37" s="2"/>
      <c r="Q37" s="2"/>
      <c r="R37" s="2"/>
      <c r="S37" s="2"/>
      <c r="T37" s="2"/>
      <c r="U37" s="2"/>
      <c r="V37" s="2"/>
      <c r="W37" s="2"/>
      <c r="X37" s="163"/>
      <c r="Y37" s="50"/>
      <c r="Z37" s="51"/>
      <c r="AA37" s="51"/>
      <c r="AB37" s="51"/>
      <c r="AC37" s="51"/>
      <c r="AD37" s="51"/>
      <c r="AE37" s="51"/>
      <c r="AF37" s="51"/>
      <c r="AG37" s="51"/>
      <c r="AH37" s="51"/>
      <c r="AI37" s="51"/>
      <c r="AJ37" s="51"/>
      <c r="AK37" s="51"/>
      <c r="AL37" s="51"/>
      <c r="AM37" s="51"/>
      <c r="AN37" s="51"/>
      <c r="AO37" s="51"/>
      <c r="AP37" s="51"/>
      <c r="AQ37" s="51"/>
      <c r="AR37" s="51"/>
      <c r="AS37" s="51"/>
    </row>
    <row r="38" spans="1:48" x14ac:dyDescent="0.25">
      <c r="A38" s="57" t="s">
        <v>62</v>
      </c>
      <c r="B38" s="44"/>
      <c r="C38" s="112"/>
      <c r="D38" s="113"/>
      <c r="E38" s="2"/>
      <c r="F38" s="2"/>
      <c r="G38" s="2"/>
      <c r="H38" s="2"/>
      <c r="I38" s="2"/>
      <c r="J38" s="2"/>
      <c r="K38" s="2"/>
      <c r="L38" s="2"/>
      <c r="M38" s="2"/>
      <c r="N38" s="2"/>
      <c r="O38" s="2"/>
      <c r="P38" s="2"/>
      <c r="Q38" s="2"/>
      <c r="R38" s="2"/>
      <c r="S38" s="2"/>
      <c r="T38" s="2"/>
      <c r="U38" s="2"/>
      <c r="V38" s="2"/>
      <c r="W38" s="2"/>
      <c r="X38" s="163"/>
      <c r="Y38" s="50"/>
      <c r="Z38" s="51"/>
      <c r="AA38" s="51"/>
      <c r="AB38" s="51"/>
      <c r="AC38" s="51"/>
      <c r="AD38" s="51"/>
      <c r="AE38" s="51"/>
      <c r="AF38" s="51"/>
      <c r="AG38" s="51"/>
      <c r="AH38" s="51"/>
      <c r="AI38" s="51"/>
      <c r="AJ38" s="51"/>
      <c r="AK38" s="51"/>
      <c r="AL38" s="51"/>
      <c r="AM38" s="51"/>
      <c r="AN38" s="51"/>
      <c r="AO38" s="51"/>
      <c r="AP38" s="51"/>
      <c r="AQ38" s="51"/>
      <c r="AR38" s="51"/>
      <c r="AS38" s="51"/>
    </row>
    <row r="39" spans="1:48" x14ac:dyDescent="0.25">
      <c r="A39" s="57" t="s">
        <v>65</v>
      </c>
      <c r="B39" s="44"/>
      <c r="C39" s="112"/>
      <c r="D39" s="113"/>
      <c r="E39" s="2"/>
      <c r="F39" s="2"/>
      <c r="G39" s="2"/>
      <c r="H39" s="2"/>
      <c r="I39" s="2"/>
      <c r="J39" s="2"/>
      <c r="K39" s="2"/>
      <c r="L39" s="2"/>
      <c r="M39" s="2"/>
      <c r="N39" s="2"/>
      <c r="O39" s="2"/>
      <c r="P39" s="2"/>
      <c r="Q39" s="2"/>
      <c r="R39" s="2"/>
      <c r="S39" s="2"/>
      <c r="T39" s="2"/>
      <c r="U39" s="2"/>
      <c r="V39" s="2"/>
      <c r="W39" s="2"/>
      <c r="X39" s="163"/>
      <c r="Y39" s="50"/>
      <c r="Z39" s="51"/>
      <c r="AA39" s="51"/>
      <c r="AB39" s="51"/>
      <c r="AC39" s="51"/>
      <c r="AD39" s="51"/>
      <c r="AE39" s="51"/>
      <c r="AF39" s="51"/>
      <c r="AG39" s="51"/>
      <c r="AH39" s="51"/>
      <c r="AI39" s="51"/>
      <c r="AJ39" s="51"/>
      <c r="AK39" s="51"/>
      <c r="AL39" s="51"/>
      <c r="AM39" s="51"/>
      <c r="AN39" s="51"/>
      <c r="AO39" s="51"/>
      <c r="AP39" s="51"/>
      <c r="AQ39" s="51"/>
      <c r="AR39" s="51"/>
      <c r="AS39" s="51"/>
    </row>
    <row r="40" spans="1:48" x14ac:dyDescent="0.25">
      <c r="A40" s="57" t="s">
        <v>66</v>
      </c>
      <c r="B40" s="44"/>
      <c r="C40" s="112"/>
      <c r="D40" s="113"/>
      <c r="E40" s="2"/>
      <c r="F40" s="2"/>
      <c r="G40" s="2"/>
      <c r="H40" s="2"/>
      <c r="I40" s="2"/>
      <c r="J40" s="2"/>
      <c r="K40" s="2"/>
      <c r="L40" s="2"/>
      <c r="M40" s="2"/>
      <c r="N40" s="2"/>
      <c r="O40" s="2"/>
      <c r="P40" s="2"/>
      <c r="Q40" s="2"/>
      <c r="R40" s="2"/>
      <c r="S40" s="2"/>
      <c r="T40" s="2"/>
      <c r="U40" s="2"/>
      <c r="V40" s="2"/>
      <c r="W40" s="2"/>
      <c r="X40" s="163"/>
      <c r="Y40" s="50"/>
      <c r="Z40" s="51"/>
      <c r="AA40" s="51"/>
      <c r="AB40" s="51"/>
      <c r="AC40" s="51"/>
      <c r="AD40" s="51"/>
      <c r="AE40" s="51"/>
      <c r="AF40" s="51"/>
      <c r="AG40" s="51"/>
      <c r="AH40" s="51"/>
      <c r="AI40" s="51"/>
      <c r="AJ40" s="51"/>
      <c r="AK40" s="51"/>
      <c r="AL40" s="51"/>
      <c r="AM40" s="51"/>
      <c r="AN40" s="51"/>
      <c r="AO40" s="51"/>
      <c r="AP40" s="51"/>
      <c r="AQ40" s="51"/>
      <c r="AR40" s="51"/>
      <c r="AS40" s="51"/>
    </row>
    <row r="41" spans="1:48" x14ac:dyDescent="0.25">
      <c r="A41" s="41" t="s">
        <v>43</v>
      </c>
      <c r="B41" s="44"/>
      <c r="C41" s="112"/>
      <c r="D41" s="113"/>
      <c r="E41" s="2"/>
      <c r="F41" s="2"/>
      <c r="G41" s="2"/>
      <c r="H41" s="2"/>
      <c r="I41" s="2"/>
      <c r="J41" s="2"/>
      <c r="K41" s="2"/>
      <c r="L41" s="2"/>
      <c r="M41" s="2"/>
      <c r="N41" s="2"/>
      <c r="O41" s="2"/>
      <c r="P41" s="2"/>
      <c r="Q41" s="2"/>
      <c r="R41" s="2"/>
      <c r="S41" s="2"/>
      <c r="T41" s="2"/>
      <c r="U41" s="2"/>
      <c r="V41" s="2"/>
      <c r="W41" s="2"/>
      <c r="X41" s="163"/>
      <c r="Y41" s="50"/>
      <c r="Z41" s="51"/>
      <c r="AA41" s="51"/>
      <c r="AB41" s="51"/>
      <c r="AC41" s="51"/>
      <c r="AD41" s="51"/>
      <c r="AE41" s="51"/>
      <c r="AF41" s="51"/>
      <c r="AG41" s="51"/>
      <c r="AH41" s="51"/>
      <c r="AI41" s="51"/>
      <c r="AJ41" s="51"/>
      <c r="AK41" s="51"/>
      <c r="AL41" s="51"/>
      <c r="AM41" s="51"/>
      <c r="AN41" s="51"/>
      <c r="AO41" s="51"/>
      <c r="AP41" s="51"/>
      <c r="AQ41" s="51"/>
      <c r="AR41" s="51"/>
      <c r="AS41" s="51"/>
    </row>
    <row r="42" spans="1:48" x14ac:dyDescent="0.25">
      <c r="A42" s="41" t="s">
        <v>43</v>
      </c>
      <c r="B42" s="44"/>
      <c r="C42" s="112"/>
      <c r="D42" s="113"/>
      <c r="E42" s="2"/>
      <c r="F42" s="2"/>
      <c r="G42" s="2"/>
      <c r="H42" s="2"/>
      <c r="I42" s="2"/>
      <c r="J42" s="2"/>
      <c r="K42" s="2"/>
      <c r="L42" s="2"/>
      <c r="M42" s="2"/>
      <c r="N42" s="2"/>
      <c r="O42" s="2"/>
      <c r="P42" s="2"/>
      <c r="Q42" s="2"/>
      <c r="R42" s="2"/>
      <c r="S42" s="2"/>
      <c r="T42" s="2"/>
      <c r="U42" s="2"/>
      <c r="V42" s="2"/>
      <c r="W42" s="2"/>
      <c r="X42" s="163"/>
      <c r="Y42" s="50"/>
      <c r="Z42" s="51"/>
      <c r="AA42" s="51"/>
      <c r="AB42" s="51"/>
      <c r="AC42" s="51"/>
      <c r="AD42" s="51"/>
      <c r="AE42" s="51"/>
      <c r="AF42" s="51"/>
      <c r="AG42" s="51"/>
      <c r="AH42" s="51"/>
      <c r="AI42" s="51"/>
      <c r="AJ42" s="51"/>
      <c r="AK42" s="51"/>
      <c r="AL42" s="51"/>
      <c r="AM42" s="51"/>
      <c r="AN42" s="51"/>
      <c r="AO42" s="51"/>
      <c r="AP42" s="51"/>
      <c r="AQ42" s="51"/>
      <c r="AR42" s="51"/>
      <c r="AS42" s="51"/>
    </row>
    <row r="43" spans="1:48" x14ac:dyDescent="0.25">
      <c r="A43" s="48"/>
      <c r="B43" s="49"/>
      <c r="C43" s="47"/>
      <c r="D43" s="47"/>
      <c r="E43" s="46"/>
      <c r="F43" s="46"/>
      <c r="G43" s="46"/>
      <c r="H43" s="46"/>
      <c r="I43" s="46"/>
      <c r="J43" s="46"/>
      <c r="K43" s="46"/>
      <c r="L43" s="46"/>
      <c r="M43" s="46"/>
      <c r="N43" s="46"/>
      <c r="O43" s="46"/>
      <c r="P43" s="46"/>
      <c r="Q43" s="46"/>
      <c r="R43" s="46"/>
      <c r="S43" s="46"/>
      <c r="T43" s="46"/>
      <c r="U43" s="46"/>
      <c r="V43" s="46"/>
      <c r="W43" s="46"/>
      <c r="X43" s="46"/>
      <c r="Y43" s="50"/>
      <c r="Z43" s="51"/>
      <c r="AA43" s="51"/>
      <c r="AB43" s="51"/>
      <c r="AC43" s="51"/>
      <c r="AD43" s="51"/>
      <c r="AE43" s="51"/>
      <c r="AF43" s="51"/>
      <c r="AG43" s="51"/>
      <c r="AH43" s="51"/>
      <c r="AI43" s="51"/>
      <c r="AJ43" s="51"/>
      <c r="AK43" s="51"/>
      <c r="AL43" s="51"/>
      <c r="AM43" s="51"/>
      <c r="AN43" s="51"/>
      <c r="AO43" s="51"/>
      <c r="AP43" s="51"/>
      <c r="AQ43" s="51"/>
      <c r="AR43" s="51"/>
      <c r="AS43" s="51"/>
      <c r="AT43" s="52"/>
      <c r="AU43" s="52"/>
      <c r="AV43" s="52"/>
    </row>
    <row r="44" spans="1:48" ht="15.75" customHeight="1" x14ac:dyDescent="0.25">
      <c r="A44" s="131" t="s">
        <v>81</v>
      </c>
      <c r="B44" s="131"/>
      <c r="C44" s="131"/>
      <c r="D44" s="131"/>
      <c r="E44" s="131"/>
      <c r="F44" s="131"/>
      <c r="G44" s="131"/>
      <c r="H44" s="131"/>
      <c r="I44" s="131"/>
      <c r="J44" s="131"/>
      <c r="K44" s="131"/>
      <c r="L44" s="131"/>
      <c r="M44" s="131"/>
      <c r="N44" s="131"/>
      <c r="O44" s="131"/>
      <c r="P44" s="131"/>
      <c r="Q44" s="131"/>
      <c r="R44" s="131"/>
      <c r="S44" s="131"/>
      <c r="T44" s="131"/>
      <c r="U44" s="131"/>
      <c r="V44" s="131"/>
      <c r="W44" s="131"/>
      <c r="X44" s="132"/>
      <c r="Y44" s="1"/>
      <c r="Z44" s="1"/>
      <c r="AA44" s="1"/>
      <c r="AB44" s="1"/>
      <c r="AC44" s="1"/>
      <c r="AD44" s="1"/>
    </row>
    <row r="45" spans="1:48" ht="24" customHeight="1" x14ac:dyDescent="0.25">
      <c r="A45" s="95" t="s">
        <v>0</v>
      </c>
      <c r="B45" s="97" t="s">
        <v>16</v>
      </c>
      <c r="C45" s="98"/>
      <c r="D45" s="99"/>
      <c r="E45" s="100" t="s">
        <v>69</v>
      </c>
      <c r="F45" s="101"/>
      <c r="G45" s="101"/>
      <c r="H45" s="101"/>
      <c r="I45" s="101"/>
      <c r="J45" s="102" t="s">
        <v>70</v>
      </c>
      <c r="K45" s="103"/>
      <c r="L45" s="103"/>
      <c r="M45" s="103"/>
      <c r="N45" s="103"/>
      <c r="O45" s="104" t="s">
        <v>71</v>
      </c>
      <c r="P45" s="105"/>
      <c r="Q45" s="105"/>
      <c r="R45" s="105"/>
      <c r="S45" s="105"/>
      <c r="T45" s="106" t="s">
        <v>89</v>
      </c>
      <c r="U45" s="107"/>
      <c r="V45" s="107"/>
      <c r="W45" s="107"/>
      <c r="X45" s="107"/>
      <c r="Y45" s="1"/>
      <c r="AB45" s="1"/>
    </row>
    <row r="46" spans="1:48" ht="24" customHeight="1" x14ac:dyDescent="0.25">
      <c r="A46" s="96"/>
      <c r="B46" s="54"/>
      <c r="C46" s="55"/>
      <c r="D46" s="56"/>
      <c r="E46" s="135" t="s">
        <v>73</v>
      </c>
      <c r="F46" s="136"/>
      <c r="G46" s="136"/>
      <c r="H46" s="136"/>
      <c r="I46" s="80" t="e">
        <f>(+I47*H47+I48*H48)</f>
        <v>#DIV/0!</v>
      </c>
      <c r="J46" s="117" t="s">
        <v>73</v>
      </c>
      <c r="K46" s="118"/>
      <c r="L46" s="118"/>
      <c r="M46" s="118"/>
      <c r="N46" s="81" t="e">
        <f>(+N47*M47+N48*M48)</f>
        <v>#DIV/0!</v>
      </c>
      <c r="O46" s="119" t="s">
        <v>73</v>
      </c>
      <c r="P46" s="120"/>
      <c r="Q46" s="120"/>
      <c r="R46" s="120"/>
      <c r="S46" s="82" t="e">
        <f>(+S47*R47+S48*R48)</f>
        <v>#DIV/0!</v>
      </c>
      <c r="T46" s="121" t="s">
        <v>73</v>
      </c>
      <c r="U46" s="122"/>
      <c r="V46" s="122"/>
      <c r="W46" s="122"/>
      <c r="X46" s="83" t="e">
        <f>(+X47*W47+X48*W48)</f>
        <v>#DIV/0!</v>
      </c>
      <c r="Y46" s="137" t="s">
        <v>75</v>
      </c>
      <c r="Z46" s="138"/>
      <c r="AA46" s="138"/>
      <c r="AB46" s="139"/>
      <c r="AC46" s="79" t="e">
        <f>+I46</f>
        <v>#DIV/0!</v>
      </c>
    </row>
    <row r="47" spans="1:48" ht="24" customHeight="1" x14ac:dyDescent="0.25">
      <c r="A47" s="96"/>
      <c r="B47" s="54"/>
      <c r="C47" s="55"/>
      <c r="D47" s="56"/>
      <c r="E47" s="123" t="s">
        <v>72</v>
      </c>
      <c r="F47" s="124"/>
      <c r="G47" s="124"/>
      <c r="H47" s="75">
        <v>0.75</v>
      </c>
      <c r="I47" s="84" t="e">
        <f>AVERAGEA(E52:H52)*100/3</f>
        <v>#DIV/0!</v>
      </c>
      <c r="J47" s="125" t="s">
        <v>72</v>
      </c>
      <c r="K47" s="126"/>
      <c r="L47" s="126"/>
      <c r="M47" s="77">
        <v>0.75</v>
      </c>
      <c r="N47" s="85" t="e">
        <f>AVERAGEA(J52:M52)*100/3</f>
        <v>#DIV/0!</v>
      </c>
      <c r="O47" s="127" t="s">
        <v>72</v>
      </c>
      <c r="P47" s="128"/>
      <c r="Q47" s="128"/>
      <c r="R47" s="78">
        <v>0.75</v>
      </c>
      <c r="S47" s="86" t="e">
        <f>AVERAGEA(O52:R52)*100/3</f>
        <v>#DIV/0!</v>
      </c>
      <c r="T47" s="129" t="s">
        <v>72</v>
      </c>
      <c r="U47" s="130"/>
      <c r="V47" s="130"/>
      <c r="W47" s="76">
        <v>0.75</v>
      </c>
      <c r="X47" s="87" t="e">
        <f>AVERAGEA(T52:W52)*100/3</f>
        <v>#DIV/0!</v>
      </c>
      <c r="Y47" s="137" t="s">
        <v>77</v>
      </c>
      <c r="Z47" s="138"/>
      <c r="AA47" s="138"/>
      <c r="AB47" s="139"/>
      <c r="AC47" s="79" t="e">
        <f>+N46</f>
        <v>#DIV/0!</v>
      </c>
    </row>
    <row r="48" spans="1:48" ht="24.95" customHeight="1" x14ac:dyDescent="0.25">
      <c r="A48" s="96"/>
      <c r="B48" s="4">
        <v>0</v>
      </c>
      <c r="C48" s="53" t="s">
        <v>10</v>
      </c>
      <c r="D48" s="53" t="s">
        <v>12</v>
      </c>
      <c r="E48" s="123" t="s">
        <v>60</v>
      </c>
      <c r="F48" s="124"/>
      <c r="G48" s="124"/>
      <c r="H48" s="75">
        <v>0.25</v>
      </c>
      <c r="I48" s="84" t="e">
        <f>AVERAGEA(E76:H76)*100/3</f>
        <v>#DIV/0!</v>
      </c>
      <c r="J48" s="125" t="s">
        <v>60</v>
      </c>
      <c r="K48" s="126"/>
      <c r="L48" s="126"/>
      <c r="M48" s="77">
        <v>0.25</v>
      </c>
      <c r="N48" s="85" t="e">
        <f>AVERAGEA(J76:M76)*100/3</f>
        <v>#DIV/0!</v>
      </c>
      <c r="O48" s="127" t="s">
        <v>60</v>
      </c>
      <c r="P48" s="128"/>
      <c r="Q48" s="128"/>
      <c r="R48" s="78">
        <v>0.25</v>
      </c>
      <c r="S48" s="86" t="e">
        <f>AVERAGEA(O76:R76)*100/3</f>
        <v>#DIV/0!</v>
      </c>
      <c r="T48" s="129" t="s">
        <v>60</v>
      </c>
      <c r="U48" s="130"/>
      <c r="V48" s="130"/>
      <c r="W48" s="76">
        <v>0.25</v>
      </c>
      <c r="X48" s="87" t="e">
        <f>AVERAGEA(T76:W76)*100/3</f>
        <v>#DIV/0!</v>
      </c>
      <c r="Y48" s="137" t="s">
        <v>78</v>
      </c>
      <c r="Z48" s="138"/>
      <c r="AA48" s="138"/>
      <c r="AB48" s="139"/>
      <c r="AC48" s="79" t="e">
        <f>+S46</f>
        <v>#DIV/0!</v>
      </c>
    </row>
    <row r="49" spans="1:46" ht="33.75" customHeight="1" x14ac:dyDescent="0.25">
      <c r="A49" s="96"/>
      <c r="B49" s="4">
        <v>1</v>
      </c>
      <c r="C49" s="53" t="s">
        <v>9</v>
      </c>
      <c r="D49" s="53" t="s">
        <v>13</v>
      </c>
      <c r="E49" s="114" t="s">
        <v>52</v>
      </c>
      <c r="F49" s="114" t="s">
        <v>59</v>
      </c>
      <c r="G49" s="114" t="s">
        <v>83</v>
      </c>
      <c r="H49" s="114" t="s">
        <v>1</v>
      </c>
      <c r="I49" s="114" t="s">
        <v>74</v>
      </c>
      <c r="J49" s="109" t="s">
        <v>7</v>
      </c>
      <c r="K49" s="109" t="s">
        <v>8</v>
      </c>
      <c r="L49" s="109" t="s">
        <v>57</v>
      </c>
      <c r="M49" s="109" t="s">
        <v>56</v>
      </c>
      <c r="N49" s="109" t="s">
        <v>74</v>
      </c>
      <c r="O49" s="110" t="s">
        <v>84</v>
      </c>
      <c r="P49" s="110" t="s">
        <v>85</v>
      </c>
      <c r="Q49" s="110" t="s">
        <v>86</v>
      </c>
      <c r="R49" s="110" t="s">
        <v>87</v>
      </c>
      <c r="S49" s="110" t="s">
        <v>74</v>
      </c>
      <c r="T49" s="108" t="s">
        <v>93</v>
      </c>
      <c r="U49" s="108" t="s">
        <v>0</v>
      </c>
      <c r="V49" s="108" t="s">
        <v>76</v>
      </c>
      <c r="W49" s="108" t="s">
        <v>88</v>
      </c>
      <c r="X49" s="108" t="s">
        <v>74</v>
      </c>
      <c r="Y49" s="137" t="s">
        <v>91</v>
      </c>
      <c r="Z49" s="138"/>
      <c r="AA49" s="138"/>
      <c r="AB49" s="139"/>
      <c r="AC49" s="79" t="e">
        <f>+X46</f>
        <v>#DIV/0!</v>
      </c>
    </row>
    <row r="50" spans="1:46" ht="33.75" customHeight="1" x14ac:dyDescent="0.25">
      <c r="A50" s="96"/>
      <c r="B50" s="4">
        <v>2</v>
      </c>
      <c r="C50" s="53" t="s">
        <v>17</v>
      </c>
      <c r="D50" s="53" t="s">
        <v>14</v>
      </c>
      <c r="E50" s="114"/>
      <c r="F50" s="114"/>
      <c r="G50" s="114"/>
      <c r="H50" s="114"/>
      <c r="I50" s="114"/>
      <c r="J50" s="109"/>
      <c r="K50" s="109"/>
      <c r="L50" s="109"/>
      <c r="M50" s="109"/>
      <c r="N50" s="109"/>
      <c r="O50" s="110"/>
      <c r="P50" s="110"/>
      <c r="Q50" s="110"/>
      <c r="R50" s="110"/>
      <c r="S50" s="110"/>
      <c r="T50" s="108"/>
      <c r="U50" s="108"/>
      <c r="V50" s="108"/>
      <c r="W50" s="108"/>
      <c r="X50" s="108"/>
      <c r="Y50" s="1"/>
      <c r="Z50" s="1"/>
      <c r="AA50" s="1"/>
      <c r="AB50" s="1"/>
      <c r="AC50" s="1"/>
      <c r="AD50" s="1"/>
    </row>
    <row r="51" spans="1:46" ht="33.75" customHeight="1" x14ac:dyDescent="0.25">
      <c r="A51" s="96"/>
      <c r="B51" s="4">
        <v>3</v>
      </c>
      <c r="C51" s="53" t="s">
        <v>18</v>
      </c>
      <c r="D51" s="53" t="s">
        <v>15</v>
      </c>
      <c r="E51" s="114"/>
      <c r="F51" s="114"/>
      <c r="G51" s="114"/>
      <c r="H51" s="114"/>
      <c r="I51" s="114"/>
      <c r="J51" s="109"/>
      <c r="K51" s="109"/>
      <c r="L51" s="109"/>
      <c r="M51" s="109"/>
      <c r="N51" s="109"/>
      <c r="O51" s="110"/>
      <c r="P51" s="110"/>
      <c r="Q51" s="110"/>
      <c r="R51" s="110"/>
      <c r="S51" s="110"/>
      <c r="T51" s="108"/>
      <c r="U51" s="108"/>
      <c r="V51" s="108"/>
      <c r="W51" s="108"/>
      <c r="X51" s="108"/>
      <c r="Y51" s="1"/>
      <c r="Z51" s="1"/>
      <c r="AA51" s="1"/>
      <c r="AB51" s="1"/>
      <c r="AC51" s="1"/>
      <c r="AD51" s="1"/>
    </row>
    <row r="52" spans="1:46" ht="46.5" customHeight="1" x14ac:dyDescent="0.25">
      <c r="A52" s="58" t="s">
        <v>68</v>
      </c>
      <c r="B52" s="59" t="s">
        <v>58</v>
      </c>
      <c r="C52" s="111" t="s">
        <v>54</v>
      </c>
      <c r="D52" s="111"/>
      <c r="E52" s="64" t="e">
        <f>AVERAGEA(E53,E62,E69)</f>
        <v>#DIV/0!</v>
      </c>
      <c r="F52" s="64" t="e">
        <f t="shared" ref="F52" si="50">AVERAGEA(F53,F62,F69)</f>
        <v>#DIV/0!</v>
      </c>
      <c r="G52" s="64" t="e">
        <f t="shared" ref="G52" si="51">AVERAGEA(G53,G62,G69)</f>
        <v>#DIV/0!</v>
      </c>
      <c r="H52" s="64" t="e">
        <f t="shared" ref="H52" si="52">AVERAGEA(H53,H62,H69)</f>
        <v>#DIV/0!</v>
      </c>
      <c r="I52" s="64" t="s">
        <v>74</v>
      </c>
      <c r="J52" s="60" t="e">
        <f>AVERAGEA(J53,J62,J69)</f>
        <v>#DIV/0!</v>
      </c>
      <c r="K52" s="60" t="e">
        <f t="shared" ref="K52" si="53">AVERAGEA(K53,K62,K69)</f>
        <v>#DIV/0!</v>
      </c>
      <c r="L52" s="60" t="e">
        <f t="shared" ref="L52" si="54">AVERAGEA(L53,L62,L69)</f>
        <v>#DIV/0!</v>
      </c>
      <c r="M52" s="60" t="e">
        <f t="shared" ref="M52" si="55">AVERAGEA(M53,M62,M69)</f>
        <v>#DIV/0!</v>
      </c>
      <c r="N52" s="60" t="s">
        <v>74</v>
      </c>
      <c r="O52" s="62" t="e">
        <f>AVERAGEA(O53,O62,O69)</f>
        <v>#DIV/0!</v>
      </c>
      <c r="P52" s="62" t="e">
        <f t="shared" ref="P52" si="56">AVERAGEA(P53,P62,P69)</f>
        <v>#DIV/0!</v>
      </c>
      <c r="Q52" s="62" t="e">
        <f t="shared" ref="Q52" si="57">AVERAGEA(Q53,Q62,Q69)</f>
        <v>#DIV/0!</v>
      </c>
      <c r="R52" s="62" t="e">
        <f t="shared" ref="R52" si="58">AVERAGEA(R53,R62,R69)</f>
        <v>#DIV/0!</v>
      </c>
      <c r="S52" s="62" t="s">
        <v>74</v>
      </c>
      <c r="T52" s="161" t="e">
        <f>AVERAGEA(T53,T62,T69)</f>
        <v>#DIV/0!</v>
      </c>
      <c r="U52" s="161" t="e">
        <f t="shared" ref="U52" si="59">AVERAGEA(U53,U62,U69)</f>
        <v>#DIV/0!</v>
      </c>
      <c r="V52" s="161" t="e">
        <f t="shared" ref="V52" si="60">AVERAGEA(V53,V62,V69)</f>
        <v>#DIV/0!</v>
      </c>
      <c r="W52" s="161" t="e">
        <f t="shared" ref="W52" si="61">AVERAGEA(W53,W62,W69)</f>
        <v>#DIV/0!</v>
      </c>
      <c r="X52" s="74" t="s">
        <v>74</v>
      </c>
    </row>
    <row r="53" spans="1:46" x14ac:dyDescent="0.25">
      <c r="A53" s="66" t="s">
        <v>41</v>
      </c>
      <c r="B53" s="67">
        <v>0.5</v>
      </c>
      <c r="C53" s="68"/>
      <c r="D53" s="68"/>
      <c r="E53" s="65" t="e">
        <f>AVERAGEA(E54:E61)</f>
        <v>#DIV/0!</v>
      </c>
      <c r="F53" s="65" t="e">
        <f t="shared" ref="F53" si="62">AVERAGEA(F54:F61)</f>
        <v>#DIV/0!</v>
      </c>
      <c r="G53" s="65" t="e">
        <f t="shared" ref="G53" si="63">AVERAGEA(G54:G61)</f>
        <v>#DIV/0!</v>
      </c>
      <c r="H53" s="65" t="e">
        <f t="shared" ref="H53" si="64">AVERAGEA(H54:H61)</f>
        <v>#DIV/0!</v>
      </c>
      <c r="I53" s="64" t="s">
        <v>74</v>
      </c>
      <c r="J53" s="61" t="e">
        <f>AVERAGEA(J54:J61)</f>
        <v>#DIV/0!</v>
      </c>
      <c r="K53" s="61" t="e">
        <f t="shared" ref="K53" si="65">AVERAGEA(K54:K61)</f>
        <v>#DIV/0!</v>
      </c>
      <c r="L53" s="61" t="e">
        <f t="shared" ref="L53" si="66">AVERAGEA(L54:L61)</f>
        <v>#DIV/0!</v>
      </c>
      <c r="M53" s="61" t="e">
        <f t="shared" ref="M53" si="67">AVERAGEA(M54:M61)</f>
        <v>#DIV/0!</v>
      </c>
      <c r="N53" s="60" t="s">
        <v>74</v>
      </c>
      <c r="O53" s="63" t="e">
        <f>AVERAGEA(O54:O61)</f>
        <v>#DIV/0!</v>
      </c>
      <c r="P53" s="63" t="e">
        <f t="shared" ref="P53" si="68">AVERAGEA(P54:P61)</f>
        <v>#DIV/0!</v>
      </c>
      <c r="Q53" s="63" t="e">
        <f t="shared" ref="Q53" si="69">AVERAGEA(Q54:Q61)</f>
        <v>#DIV/0!</v>
      </c>
      <c r="R53" s="63" t="e">
        <f t="shared" ref="R53" si="70">AVERAGEA(R54:R61)</f>
        <v>#DIV/0!</v>
      </c>
      <c r="S53" s="62" t="s">
        <v>74</v>
      </c>
      <c r="T53" s="162" t="e">
        <f>AVERAGEA(T54:T61)</f>
        <v>#DIV/0!</v>
      </c>
      <c r="U53" s="162" t="e">
        <f t="shared" ref="U53" si="71">AVERAGEA(U54:U61)</f>
        <v>#DIV/0!</v>
      </c>
      <c r="V53" s="162" t="e">
        <f t="shared" ref="V53" si="72">AVERAGEA(V54:V61)</f>
        <v>#DIV/0!</v>
      </c>
      <c r="W53" s="162" t="e">
        <f t="shared" ref="W53" si="73">AVERAGEA(W54:W61)</f>
        <v>#DIV/0!</v>
      </c>
      <c r="X53" s="74" t="s">
        <v>74</v>
      </c>
      <c r="Y53" s="50"/>
      <c r="Z53" s="51"/>
      <c r="AA53" s="51"/>
      <c r="AB53" s="51"/>
      <c r="AC53" s="51"/>
      <c r="AD53" s="51"/>
      <c r="AE53" s="51"/>
      <c r="AF53" s="51"/>
      <c r="AG53" s="51"/>
      <c r="AH53" s="51"/>
      <c r="AI53" s="51"/>
      <c r="AJ53" s="51"/>
      <c r="AK53" s="51"/>
      <c r="AL53" s="51"/>
      <c r="AM53" s="51"/>
      <c r="AN53" s="51"/>
      <c r="AO53" s="51"/>
      <c r="AP53" s="51"/>
      <c r="AQ53" s="51"/>
      <c r="AR53" s="51"/>
      <c r="AS53" s="51"/>
      <c r="AT53" s="5"/>
    </row>
    <row r="54" spans="1:46" x14ac:dyDescent="0.25">
      <c r="A54" s="41" t="s">
        <v>39</v>
      </c>
      <c r="B54" s="44"/>
      <c r="C54" s="112"/>
      <c r="D54" s="113"/>
      <c r="E54" s="2"/>
      <c r="F54" s="2"/>
      <c r="G54" s="2"/>
      <c r="H54" s="2"/>
      <c r="I54" s="2"/>
      <c r="J54" s="2"/>
      <c r="K54" s="2"/>
      <c r="L54" s="2"/>
      <c r="M54" s="2"/>
      <c r="N54" s="2"/>
      <c r="O54" s="2"/>
      <c r="P54" s="2"/>
      <c r="Q54" s="2"/>
      <c r="R54" s="2"/>
      <c r="S54" s="2"/>
      <c r="T54" s="2"/>
      <c r="U54" s="2"/>
      <c r="V54" s="2"/>
      <c r="W54" s="2"/>
      <c r="X54" s="163"/>
      <c r="Y54" s="50"/>
      <c r="Z54" s="165"/>
      <c r="AA54" s="165"/>
      <c r="AB54" s="165"/>
      <c r="AC54" s="165"/>
      <c r="AD54" s="165"/>
      <c r="AE54" s="165"/>
      <c r="AF54" s="165"/>
      <c r="AG54" s="165"/>
      <c r="AH54" s="165"/>
      <c r="AI54" s="165"/>
      <c r="AJ54" s="165"/>
      <c r="AK54" s="165"/>
      <c r="AL54" s="165"/>
      <c r="AM54" s="165"/>
      <c r="AN54" s="165"/>
      <c r="AO54" s="165"/>
      <c r="AP54" s="165"/>
      <c r="AQ54" s="165"/>
      <c r="AR54" s="165"/>
      <c r="AS54" s="165"/>
      <c r="AT54" s="5"/>
    </row>
    <row r="55" spans="1:46" x14ac:dyDescent="0.25">
      <c r="A55" s="41" t="s">
        <v>35</v>
      </c>
      <c r="B55" s="44"/>
      <c r="C55" s="112"/>
      <c r="D55" s="113"/>
      <c r="E55" s="2"/>
      <c r="F55" s="2"/>
      <c r="G55" s="2"/>
      <c r="H55" s="2"/>
      <c r="I55" s="2"/>
      <c r="J55" s="2"/>
      <c r="K55" s="2"/>
      <c r="L55" s="2"/>
      <c r="M55" s="2"/>
      <c r="N55" s="2"/>
      <c r="O55" s="2"/>
      <c r="P55" s="2"/>
      <c r="Q55" s="2"/>
      <c r="R55" s="2"/>
      <c r="S55" s="2"/>
      <c r="T55" s="2"/>
      <c r="U55" s="2"/>
      <c r="V55" s="2"/>
      <c r="W55" s="2"/>
      <c r="X55" s="163"/>
      <c r="Y55" s="50"/>
      <c r="Z55" s="51"/>
      <c r="AA55" s="51"/>
      <c r="AB55" s="51"/>
      <c r="AC55" s="51"/>
      <c r="AD55" s="51"/>
      <c r="AE55" s="51"/>
      <c r="AF55" s="51"/>
      <c r="AG55" s="51"/>
      <c r="AH55" s="51"/>
      <c r="AI55" s="51"/>
      <c r="AJ55" s="51"/>
      <c r="AK55" s="51"/>
      <c r="AL55" s="51"/>
      <c r="AM55" s="51"/>
      <c r="AN55" s="51"/>
      <c r="AO55" s="51"/>
      <c r="AP55" s="51"/>
      <c r="AQ55" s="51"/>
      <c r="AR55" s="51"/>
      <c r="AS55" s="51"/>
      <c r="AT55" s="5"/>
    </row>
    <row r="56" spans="1:46" x14ac:dyDescent="0.25">
      <c r="A56" s="41" t="s">
        <v>36</v>
      </c>
      <c r="B56" s="44"/>
      <c r="C56" s="112"/>
      <c r="D56" s="113"/>
      <c r="E56" s="2"/>
      <c r="F56" s="2"/>
      <c r="G56" s="2"/>
      <c r="H56" s="2"/>
      <c r="I56" s="2"/>
      <c r="J56" s="2"/>
      <c r="K56" s="2"/>
      <c r="L56" s="2"/>
      <c r="M56" s="2"/>
      <c r="N56" s="2"/>
      <c r="O56" s="2"/>
      <c r="P56" s="2"/>
      <c r="Q56" s="2"/>
      <c r="R56" s="2"/>
      <c r="S56" s="2"/>
      <c r="T56" s="2"/>
      <c r="U56" s="2"/>
      <c r="V56" s="2"/>
      <c r="W56" s="2"/>
      <c r="X56" s="163"/>
      <c r="Y56" s="50"/>
      <c r="Z56" s="51"/>
      <c r="AA56" s="51"/>
      <c r="AB56" s="51"/>
      <c r="AC56" s="51"/>
      <c r="AD56" s="51"/>
      <c r="AE56" s="51"/>
      <c r="AF56" s="51"/>
      <c r="AG56" s="51"/>
      <c r="AH56" s="51"/>
      <c r="AI56" s="51"/>
      <c r="AJ56" s="51"/>
      <c r="AK56" s="51"/>
      <c r="AL56" s="51"/>
      <c r="AM56" s="51"/>
      <c r="AN56" s="51"/>
      <c r="AO56" s="51"/>
      <c r="AP56" s="51"/>
      <c r="AQ56" s="51"/>
      <c r="AR56" s="51"/>
      <c r="AS56" s="51"/>
      <c r="AT56" s="5"/>
    </row>
    <row r="57" spans="1:46" x14ac:dyDescent="0.25">
      <c r="A57" s="41" t="s">
        <v>37</v>
      </c>
      <c r="B57" s="44"/>
      <c r="C57" s="112"/>
      <c r="D57" s="113"/>
      <c r="E57" s="2"/>
      <c r="F57" s="2"/>
      <c r="G57" s="2"/>
      <c r="H57" s="2"/>
      <c r="I57" s="2"/>
      <c r="J57" s="2"/>
      <c r="K57" s="2"/>
      <c r="L57" s="2"/>
      <c r="M57" s="2"/>
      <c r="N57" s="2"/>
      <c r="O57" s="2"/>
      <c r="P57" s="2"/>
      <c r="Q57" s="2"/>
      <c r="R57" s="2"/>
      <c r="S57" s="2"/>
      <c r="T57" s="2"/>
      <c r="U57" s="2"/>
      <c r="V57" s="2"/>
      <c r="W57" s="2"/>
      <c r="X57" s="163"/>
      <c r="Y57" s="50"/>
      <c r="Z57" s="51"/>
      <c r="AA57" s="51"/>
      <c r="AB57" s="51"/>
      <c r="AC57" s="51"/>
      <c r="AD57" s="51"/>
      <c r="AE57" s="51"/>
      <c r="AF57" s="51"/>
      <c r="AG57" s="51"/>
      <c r="AH57" s="51"/>
      <c r="AI57" s="51"/>
      <c r="AJ57" s="51"/>
      <c r="AK57" s="51"/>
      <c r="AL57" s="51"/>
      <c r="AM57" s="51"/>
      <c r="AN57" s="51"/>
      <c r="AO57" s="51"/>
      <c r="AP57" s="51"/>
      <c r="AQ57" s="51"/>
      <c r="AR57" s="51"/>
      <c r="AS57" s="51"/>
      <c r="AT57" s="5"/>
    </row>
    <row r="58" spans="1:46" x14ac:dyDescent="0.25">
      <c r="A58" s="41" t="s">
        <v>40</v>
      </c>
      <c r="B58" s="44"/>
      <c r="C58" s="112"/>
      <c r="D58" s="113"/>
      <c r="E58" s="2"/>
      <c r="F58" s="2"/>
      <c r="G58" s="2"/>
      <c r="H58" s="2"/>
      <c r="I58" s="2"/>
      <c r="J58" s="2"/>
      <c r="K58" s="2"/>
      <c r="L58" s="2"/>
      <c r="M58" s="2"/>
      <c r="N58" s="2"/>
      <c r="O58" s="2"/>
      <c r="P58" s="2"/>
      <c r="Q58" s="2"/>
      <c r="R58" s="2"/>
      <c r="S58" s="2"/>
      <c r="T58" s="2"/>
      <c r="U58" s="2"/>
      <c r="V58" s="2"/>
      <c r="W58" s="2"/>
      <c r="X58" s="163"/>
      <c r="Y58" s="50"/>
      <c r="Z58" s="51"/>
      <c r="AA58" s="51"/>
      <c r="AB58" s="51"/>
      <c r="AC58" s="51"/>
      <c r="AD58" s="51"/>
      <c r="AE58" s="51"/>
      <c r="AF58" s="51"/>
      <c r="AG58" s="51"/>
      <c r="AH58" s="51"/>
      <c r="AI58" s="51"/>
      <c r="AJ58" s="51"/>
      <c r="AK58" s="51"/>
      <c r="AL58" s="51"/>
      <c r="AM58" s="51"/>
      <c r="AN58" s="51"/>
      <c r="AO58" s="51"/>
      <c r="AP58" s="51"/>
      <c r="AQ58" s="51"/>
      <c r="AR58" s="51"/>
      <c r="AS58" s="51"/>
      <c r="AT58" s="5"/>
    </row>
    <row r="59" spans="1:46" x14ac:dyDescent="0.25">
      <c r="A59" s="41" t="s">
        <v>38</v>
      </c>
      <c r="B59" s="44"/>
      <c r="C59" s="112"/>
      <c r="D59" s="113"/>
      <c r="E59" s="2"/>
      <c r="F59" s="2"/>
      <c r="G59" s="2"/>
      <c r="H59" s="2"/>
      <c r="I59" s="2"/>
      <c r="J59" s="2"/>
      <c r="K59" s="2"/>
      <c r="L59" s="2"/>
      <c r="M59" s="2"/>
      <c r="N59" s="2"/>
      <c r="O59" s="2"/>
      <c r="P59" s="2"/>
      <c r="Q59" s="2"/>
      <c r="R59" s="2"/>
      <c r="S59" s="2"/>
      <c r="T59" s="2"/>
      <c r="U59" s="2"/>
      <c r="V59" s="2"/>
      <c r="W59" s="2"/>
      <c r="X59" s="163"/>
      <c r="Y59" s="50"/>
      <c r="Z59" s="51"/>
      <c r="AA59" s="51"/>
      <c r="AB59" s="51"/>
      <c r="AC59" s="51"/>
      <c r="AD59" s="51"/>
      <c r="AE59" s="51"/>
      <c r="AF59" s="51"/>
      <c r="AG59" s="51"/>
      <c r="AH59" s="51"/>
      <c r="AI59" s="51"/>
      <c r="AJ59" s="51"/>
      <c r="AK59" s="51"/>
      <c r="AL59" s="51"/>
      <c r="AM59" s="51"/>
      <c r="AN59" s="51"/>
      <c r="AO59" s="51"/>
      <c r="AP59" s="51"/>
      <c r="AQ59" s="51"/>
      <c r="AR59" s="51"/>
      <c r="AS59" s="51"/>
      <c r="AT59" s="5"/>
    </row>
    <row r="60" spans="1:46" x14ac:dyDescent="0.25">
      <c r="A60" s="41" t="s">
        <v>42</v>
      </c>
      <c r="B60" s="44"/>
      <c r="C60" s="112"/>
      <c r="D60" s="113"/>
      <c r="E60" s="2"/>
      <c r="F60" s="2"/>
      <c r="G60" s="2"/>
      <c r="H60" s="2"/>
      <c r="I60" s="2"/>
      <c r="J60" s="2"/>
      <c r="K60" s="2"/>
      <c r="L60" s="2"/>
      <c r="M60" s="2"/>
      <c r="N60" s="2"/>
      <c r="O60" s="2"/>
      <c r="P60" s="2"/>
      <c r="Q60" s="2"/>
      <c r="R60" s="2"/>
      <c r="S60" s="2"/>
      <c r="T60" s="2"/>
      <c r="U60" s="2"/>
      <c r="V60" s="2"/>
      <c r="W60" s="2"/>
      <c r="X60" s="163"/>
      <c r="Y60" s="50"/>
      <c r="Z60" s="51"/>
      <c r="AA60" s="51"/>
      <c r="AB60" s="51"/>
      <c r="AC60" s="51"/>
      <c r="AD60" s="51"/>
      <c r="AE60" s="51"/>
      <c r="AF60" s="51"/>
      <c r="AG60" s="51"/>
      <c r="AH60" s="51"/>
      <c r="AI60" s="51"/>
      <c r="AJ60" s="51"/>
      <c r="AK60" s="51"/>
      <c r="AL60" s="51"/>
      <c r="AM60" s="51"/>
      <c r="AN60" s="51"/>
      <c r="AO60" s="51"/>
      <c r="AP60" s="51"/>
      <c r="AQ60" s="51"/>
      <c r="AR60" s="51"/>
      <c r="AS60" s="51"/>
      <c r="AT60" s="5"/>
    </row>
    <row r="61" spans="1:46" x14ac:dyDescent="0.25">
      <c r="A61" s="41" t="s">
        <v>43</v>
      </c>
      <c r="B61" s="44"/>
      <c r="C61" s="112"/>
      <c r="D61" s="113"/>
      <c r="E61" s="2"/>
      <c r="F61" s="2"/>
      <c r="G61" s="2"/>
      <c r="H61" s="2"/>
      <c r="I61" s="2"/>
      <c r="J61" s="2"/>
      <c r="K61" s="2"/>
      <c r="L61" s="2"/>
      <c r="M61" s="2"/>
      <c r="N61" s="2"/>
      <c r="O61" s="2"/>
      <c r="P61" s="2"/>
      <c r="Q61" s="2"/>
      <c r="R61" s="2"/>
      <c r="S61" s="2"/>
      <c r="T61" s="2"/>
      <c r="U61" s="2"/>
      <c r="V61" s="2"/>
      <c r="W61" s="2"/>
      <c r="X61" s="163"/>
      <c r="Y61" s="50"/>
      <c r="Z61" s="51"/>
      <c r="AA61" s="51"/>
      <c r="AB61" s="51"/>
      <c r="AC61" s="51"/>
      <c r="AD61" s="51"/>
      <c r="AE61" s="51"/>
      <c r="AF61" s="51"/>
      <c r="AG61" s="51"/>
      <c r="AH61" s="51"/>
      <c r="AI61" s="51"/>
      <c r="AJ61" s="51"/>
      <c r="AK61" s="51"/>
      <c r="AL61" s="51"/>
      <c r="AM61" s="51"/>
      <c r="AN61" s="51"/>
      <c r="AO61" s="51"/>
      <c r="AP61" s="51"/>
      <c r="AQ61" s="51"/>
      <c r="AR61" s="51"/>
      <c r="AS61" s="51"/>
      <c r="AT61" s="5"/>
    </row>
    <row r="62" spans="1:46" x14ac:dyDescent="0.25">
      <c r="A62" s="66" t="s">
        <v>44</v>
      </c>
      <c r="B62" s="67">
        <v>0.25</v>
      </c>
      <c r="C62" s="68"/>
      <c r="D62" s="68"/>
      <c r="E62" s="65" t="e">
        <f>AVERAGEA(E63:E68)</f>
        <v>#DIV/0!</v>
      </c>
      <c r="F62" s="65" t="e">
        <f t="shared" ref="F62" si="74">AVERAGEA(F63:F68)</f>
        <v>#DIV/0!</v>
      </c>
      <c r="G62" s="65" t="e">
        <f t="shared" ref="G62" si="75">AVERAGEA(G63:G68)</f>
        <v>#DIV/0!</v>
      </c>
      <c r="H62" s="65" t="e">
        <f t="shared" ref="H62" si="76">AVERAGEA(H63:H68)</f>
        <v>#DIV/0!</v>
      </c>
      <c r="I62" s="64" t="s">
        <v>74</v>
      </c>
      <c r="J62" s="61" t="e">
        <f>AVERAGEA(J63:J68)</f>
        <v>#DIV/0!</v>
      </c>
      <c r="K62" s="61" t="e">
        <f t="shared" ref="K62" si="77">AVERAGEA(K63:K68)</f>
        <v>#DIV/0!</v>
      </c>
      <c r="L62" s="61" t="e">
        <f t="shared" ref="L62" si="78">AVERAGEA(L63:L68)</f>
        <v>#DIV/0!</v>
      </c>
      <c r="M62" s="61" t="e">
        <f t="shared" ref="M62" si="79">AVERAGEA(M63:M68)</f>
        <v>#DIV/0!</v>
      </c>
      <c r="N62" s="60" t="s">
        <v>74</v>
      </c>
      <c r="O62" s="63" t="e">
        <f>AVERAGEA(O63:O68)</f>
        <v>#DIV/0!</v>
      </c>
      <c r="P62" s="63" t="e">
        <f t="shared" ref="P62" si="80">AVERAGEA(P63:P68)</f>
        <v>#DIV/0!</v>
      </c>
      <c r="Q62" s="63" t="e">
        <f t="shared" ref="Q62" si="81">AVERAGEA(Q63:Q68)</f>
        <v>#DIV/0!</v>
      </c>
      <c r="R62" s="63" t="e">
        <f t="shared" ref="R62" si="82">AVERAGEA(R63:R68)</f>
        <v>#DIV/0!</v>
      </c>
      <c r="S62" s="62" t="s">
        <v>74</v>
      </c>
      <c r="T62" s="162" t="e">
        <f>AVERAGEA(T63:T68)</f>
        <v>#DIV/0!</v>
      </c>
      <c r="U62" s="162" t="e">
        <f t="shared" ref="U62" si="83">AVERAGEA(U63:U68)</f>
        <v>#DIV/0!</v>
      </c>
      <c r="V62" s="162" t="e">
        <f t="shared" ref="V62" si="84">AVERAGEA(V63:V68)</f>
        <v>#DIV/0!</v>
      </c>
      <c r="W62" s="162" t="e">
        <f t="shared" ref="W62" si="85">AVERAGEA(W63:W68)</f>
        <v>#DIV/0!</v>
      </c>
      <c r="X62" s="74" t="s">
        <v>74</v>
      </c>
      <c r="Y62" s="46"/>
      <c r="Z62" s="46"/>
      <c r="AA62" s="46"/>
      <c r="AB62" s="46"/>
      <c r="AC62" s="46"/>
      <c r="AD62" s="46"/>
      <c r="AE62" s="46"/>
      <c r="AF62" s="46"/>
      <c r="AG62" s="46"/>
      <c r="AH62" s="46"/>
      <c r="AI62" s="46"/>
      <c r="AJ62" s="46"/>
      <c r="AK62" s="46"/>
      <c r="AL62" s="46"/>
      <c r="AM62" s="46"/>
      <c r="AN62" s="46"/>
      <c r="AO62" s="46"/>
      <c r="AP62" s="46"/>
      <c r="AQ62" s="46"/>
      <c r="AR62" s="46"/>
      <c r="AS62" s="46"/>
      <c r="AT62" s="5"/>
    </row>
    <row r="63" spans="1:46" x14ac:dyDescent="0.25">
      <c r="A63" s="41" t="s">
        <v>45</v>
      </c>
      <c r="B63" s="44"/>
      <c r="C63" s="112"/>
      <c r="D63" s="113"/>
      <c r="E63" s="2"/>
      <c r="F63" s="2"/>
      <c r="G63" s="2"/>
      <c r="H63" s="2"/>
      <c r="I63" s="2"/>
      <c r="J63" s="2"/>
      <c r="K63" s="2"/>
      <c r="L63" s="2"/>
      <c r="M63" s="2"/>
      <c r="N63" s="2"/>
      <c r="O63" s="2"/>
      <c r="P63" s="2"/>
      <c r="Q63" s="2"/>
      <c r="R63" s="2"/>
      <c r="S63" s="2"/>
      <c r="T63" s="2"/>
      <c r="U63" s="2"/>
      <c r="V63" s="2"/>
      <c r="W63" s="2"/>
      <c r="X63" s="163"/>
      <c r="Y63" s="50"/>
      <c r="Z63" s="51"/>
      <c r="AA63" s="51"/>
      <c r="AB63" s="51"/>
      <c r="AC63" s="51"/>
      <c r="AD63" s="51"/>
      <c r="AE63" s="51"/>
      <c r="AF63" s="51"/>
      <c r="AG63" s="51"/>
      <c r="AH63" s="51"/>
      <c r="AI63" s="51"/>
      <c r="AJ63" s="51"/>
      <c r="AK63" s="51"/>
      <c r="AL63" s="51"/>
      <c r="AM63" s="51"/>
      <c r="AN63" s="51"/>
      <c r="AO63" s="51"/>
      <c r="AP63" s="51"/>
      <c r="AQ63" s="51"/>
      <c r="AR63" s="51"/>
      <c r="AS63" s="51"/>
      <c r="AT63" s="5"/>
    </row>
    <row r="64" spans="1:46" x14ac:dyDescent="0.25">
      <c r="A64" s="41" t="s">
        <v>46</v>
      </c>
      <c r="B64" s="44"/>
      <c r="C64" s="112"/>
      <c r="D64" s="113"/>
      <c r="E64" s="2"/>
      <c r="F64" s="2"/>
      <c r="G64" s="2"/>
      <c r="H64" s="2"/>
      <c r="I64" s="2"/>
      <c r="J64" s="2"/>
      <c r="K64" s="2"/>
      <c r="L64" s="2"/>
      <c r="M64" s="2"/>
      <c r="N64" s="2"/>
      <c r="O64" s="2"/>
      <c r="P64" s="2"/>
      <c r="Q64" s="2"/>
      <c r="R64" s="2"/>
      <c r="S64" s="2"/>
      <c r="T64" s="2"/>
      <c r="U64" s="2"/>
      <c r="V64" s="2"/>
      <c r="W64" s="2"/>
      <c r="X64" s="163"/>
      <c r="Y64" s="50"/>
      <c r="Z64" s="51"/>
      <c r="AA64" s="51"/>
      <c r="AB64" s="51"/>
      <c r="AC64" s="51"/>
      <c r="AD64" s="51"/>
      <c r="AE64" s="51"/>
      <c r="AF64" s="51"/>
      <c r="AG64" s="51"/>
      <c r="AH64" s="51"/>
      <c r="AI64" s="51"/>
      <c r="AJ64" s="51"/>
      <c r="AK64" s="51"/>
      <c r="AL64" s="51"/>
      <c r="AM64" s="51"/>
      <c r="AN64" s="51"/>
      <c r="AO64" s="51"/>
      <c r="AP64" s="51"/>
      <c r="AQ64" s="51"/>
      <c r="AR64" s="51"/>
      <c r="AS64" s="51"/>
      <c r="AT64" s="5"/>
    </row>
    <row r="65" spans="1:46" x14ac:dyDescent="0.25">
      <c r="A65" s="41" t="s">
        <v>47</v>
      </c>
      <c r="B65" s="44"/>
      <c r="C65" s="112"/>
      <c r="D65" s="113"/>
      <c r="E65" s="2"/>
      <c r="F65" s="2"/>
      <c r="G65" s="2"/>
      <c r="H65" s="2"/>
      <c r="I65" s="2"/>
      <c r="J65" s="2"/>
      <c r="K65" s="2"/>
      <c r="L65" s="2"/>
      <c r="M65" s="2"/>
      <c r="N65" s="2"/>
      <c r="O65" s="2"/>
      <c r="P65" s="2"/>
      <c r="Q65" s="2"/>
      <c r="R65" s="2"/>
      <c r="S65" s="2"/>
      <c r="T65" s="2"/>
      <c r="U65" s="2"/>
      <c r="V65" s="2"/>
      <c r="W65" s="2"/>
      <c r="X65" s="163"/>
      <c r="Y65" s="50"/>
      <c r="Z65" s="51"/>
      <c r="AA65" s="51"/>
      <c r="AB65" s="51"/>
      <c r="AC65" s="51"/>
      <c r="AD65" s="51"/>
      <c r="AE65" s="51"/>
      <c r="AF65" s="51"/>
      <c r="AG65" s="51"/>
      <c r="AH65" s="51"/>
      <c r="AI65" s="51"/>
      <c r="AJ65" s="51"/>
      <c r="AK65" s="51"/>
      <c r="AL65" s="51"/>
      <c r="AM65" s="51"/>
      <c r="AN65" s="51"/>
      <c r="AO65" s="51"/>
      <c r="AP65" s="51"/>
      <c r="AQ65" s="51"/>
      <c r="AR65" s="51"/>
      <c r="AS65" s="51"/>
      <c r="AT65" s="5"/>
    </row>
    <row r="66" spans="1:46" x14ac:dyDescent="0.25">
      <c r="A66" s="41" t="s">
        <v>48</v>
      </c>
      <c r="B66" s="44"/>
      <c r="C66" s="112"/>
      <c r="D66" s="113"/>
      <c r="E66" s="2"/>
      <c r="F66" s="2"/>
      <c r="G66" s="2"/>
      <c r="H66" s="2"/>
      <c r="I66" s="2"/>
      <c r="J66" s="2"/>
      <c r="K66" s="2"/>
      <c r="L66" s="2"/>
      <c r="M66" s="2"/>
      <c r="N66" s="2"/>
      <c r="O66" s="2"/>
      <c r="P66" s="2"/>
      <c r="Q66" s="2"/>
      <c r="R66" s="2"/>
      <c r="S66" s="2"/>
      <c r="T66" s="2"/>
      <c r="U66" s="2"/>
      <c r="V66" s="2"/>
      <c r="W66" s="2"/>
      <c r="X66" s="163"/>
      <c r="Y66" s="50"/>
      <c r="Z66" s="51"/>
      <c r="AA66" s="51"/>
      <c r="AB66" s="51"/>
      <c r="AC66" s="51"/>
      <c r="AD66" s="51"/>
      <c r="AE66" s="51"/>
      <c r="AF66" s="51"/>
      <c r="AG66" s="51"/>
      <c r="AH66" s="51"/>
      <c r="AI66" s="51"/>
      <c r="AJ66" s="51"/>
      <c r="AK66" s="51"/>
      <c r="AL66" s="51"/>
      <c r="AM66" s="51"/>
      <c r="AN66" s="51"/>
      <c r="AO66" s="51"/>
      <c r="AP66" s="51"/>
      <c r="AQ66" s="51"/>
      <c r="AR66" s="51"/>
      <c r="AS66" s="51"/>
      <c r="AT66" s="5"/>
    </row>
    <row r="67" spans="1:46" x14ac:dyDescent="0.25">
      <c r="A67" s="41" t="s">
        <v>43</v>
      </c>
      <c r="B67" s="44"/>
      <c r="C67" s="112"/>
      <c r="D67" s="113"/>
      <c r="E67" s="2"/>
      <c r="F67" s="2"/>
      <c r="G67" s="2"/>
      <c r="H67" s="2"/>
      <c r="I67" s="2"/>
      <c r="J67" s="2"/>
      <c r="K67" s="2"/>
      <c r="L67" s="2"/>
      <c r="M67" s="2"/>
      <c r="N67" s="2"/>
      <c r="O67" s="2"/>
      <c r="P67" s="2"/>
      <c r="Q67" s="2"/>
      <c r="R67" s="2"/>
      <c r="S67" s="2"/>
      <c r="T67" s="2"/>
      <c r="U67" s="2"/>
      <c r="V67" s="2"/>
      <c r="W67" s="2"/>
      <c r="X67" s="163"/>
      <c r="Y67" s="50"/>
      <c r="Z67" s="51"/>
      <c r="AA67" s="51"/>
      <c r="AB67" s="51"/>
      <c r="AC67" s="51"/>
      <c r="AD67" s="51"/>
      <c r="AE67" s="51"/>
      <c r="AF67" s="51"/>
      <c r="AG67" s="51"/>
      <c r="AH67" s="51"/>
      <c r="AI67" s="51"/>
      <c r="AJ67" s="51"/>
      <c r="AK67" s="51"/>
      <c r="AL67" s="51"/>
      <c r="AM67" s="51"/>
      <c r="AN67" s="51"/>
      <c r="AO67" s="51"/>
      <c r="AP67" s="51"/>
      <c r="AQ67" s="51"/>
      <c r="AR67" s="51"/>
      <c r="AS67" s="51"/>
      <c r="AT67" s="5"/>
    </row>
    <row r="68" spans="1:46" x14ac:dyDescent="0.25">
      <c r="A68" s="41" t="s">
        <v>43</v>
      </c>
      <c r="B68" s="44"/>
      <c r="C68" s="112"/>
      <c r="D68" s="113"/>
      <c r="E68" s="2"/>
      <c r="F68" s="2"/>
      <c r="G68" s="2"/>
      <c r="H68" s="2"/>
      <c r="I68" s="2"/>
      <c r="J68" s="2"/>
      <c r="K68" s="2"/>
      <c r="L68" s="2"/>
      <c r="M68" s="2"/>
      <c r="N68" s="2"/>
      <c r="O68" s="2"/>
      <c r="P68" s="2"/>
      <c r="Q68" s="2"/>
      <c r="R68" s="2"/>
      <c r="S68" s="2"/>
      <c r="T68" s="2"/>
      <c r="U68" s="2"/>
      <c r="V68" s="2"/>
      <c r="W68" s="2"/>
      <c r="X68" s="163"/>
      <c r="Y68" s="50"/>
      <c r="Z68" s="51"/>
      <c r="AA68" s="51"/>
      <c r="AB68" s="51"/>
      <c r="AC68" s="51"/>
      <c r="AD68" s="51"/>
      <c r="AE68" s="51"/>
      <c r="AF68" s="51"/>
      <c r="AG68" s="51"/>
      <c r="AH68" s="51"/>
      <c r="AI68" s="51"/>
      <c r="AJ68" s="51"/>
      <c r="AK68" s="51"/>
      <c r="AL68" s="51"/>
      <c r="AM68" s="51"/>
      <c r="AN68" s="51"/>
      <c r="AO68" s="51"/>
      <c r="AP68" s="51"/>
      <c r="AQ68" s="51"/>
      <c r="AR68" s="51"/>
      <c r="AS68" s="51"/>
      <c r="AT68" s="5"/>
    </row>
    <row r="69" spans="1:46" x14ac:dyDescent="0.25">
      <c r="A69" s="69" t="s">
        <v>49</v>
      </c>
      <c r="B69" s="67">
        <v>0.25</v>
      </c>
      <c r="C69" s="68"/>
      <c r="D69" s="68"/>
      <c r="E69" s="65" t="e">
        <f>AVERAGEA(E70:E74)</f>
        <v>#DIV/0!</v>
      </c>
      <c r="F69" s="65" t="e">
        <f t="shared" ref="F69" si="86">AVERAGEA(F70:F74)</f>
        <v>#DIV/0!</v>
      </c>
      <c r="G69" s="65" t="e">
        <f t="shared" ref="G69" si="87">AVERAGEA(G70:G74)</f>
        <v>#DIV/0!</v>
      </c>
      <c r="H69" s="65" t="e">
        <f t="shared" ref="H69" si="88">AVERAGEA(H70:H74)</f>
        <v>#DIV/0!</v>
      </c>
      <c r="I69" s="64" t="s">
        <v>74</v>
      </c>
      <c r="J69" s="61" t="e">
        <f>AVERAGEA(J70:J74)</f>
        <v>#DIV/0!</v>
      </c>
      <c r="K69" s="61" t="e">
        <f t="shared" ref="K69" si="89">AVERAGEA(K70:K74)</f>
        <v>#DIV/0!</v>
      </c>
      <c r="L69" s="61" t="e">
        <f t="shared" ref="L69" si="90">AVERAGEA(L70:L74)</f>
        <v>#DIV/0!</v>
      </c>
      <c r="M69" s="61" t="e">
        <f t="shared" ref="M69" si="91">AVERAGEA(M70:M74)</f>
        <v>#DIV/0!</v>
      </c>
      <c r="N69" s="60" t="s">
        <v>74</v>
      </c>
      <c r="O69" s="63" t="e">
        <f>AVERAGEA(O70:O74)</f>
        <v>#DIV/0!</v>
      </c>
      <c r="P69" s="63" t="e">
        <f t="shared" ref="P69" si="92">AVERAGEA(P70:P74)</f>
        <v>#DIV/0!</v>
      </c>
      <c r="Q69" s="63" t="e">
        <f t="shared" ref="Q69" si="93">AVERAGEA(Q70:Q74)</f>
        <v>#DIV/0!</v>
      </c>
      <c r="R69" s="63" t="e">
        <f t="shared" ref="R69" si="94">AVERAGEA(R70:R74)</f>
        <v>#DIV/0!</v>
      </c>
      <c r="S69" s="62" t="s">
        <v>74</v>
      </c>
      <c r="T69" s="162" t="e">
        <f>AVERAGEA(T70:T74)</f>
        <v>#DIV/0!</v>
      </c>
      <c r="U69" s="162" t="e">
        <f t="shared" ref="U69" si="95">AVERAGEA(U70:U74)</f>
        <v>#DIV/0!</v>
      </c>
      <c r="V69" s="162" t="e">
        <f t="shared" ref="V69" si="96">AVERAGEA(V70:V74)</f>
        <v>#DIV/0!</v>
      </c>
      <c r="W69" s="162" t="e">
        <f t="shared" ref="W69" si="97">AVERAGEA(W70:W74)</f>
        <v>#DIV/0!</v>
      </c>
      <c r="X69" s="74" t="s">
        <v>74</v>
      </c>
      <c r="Y69" s="46"/>
      <c r="Z69" s="46"/>
      <c r="AA69" s="46"/>
      <c r="AB69" s="46"/>
      <c r="AC69" s="46"/>
      <c r="AD69" s="46"/>
      <c r="AE69" s="46"/>
      <c r="AF69" s="46"/>
      <c r="AG69" s="46"/>
      <c r="AH69" s="46"/>
      <c r="AI69" s="46"/>
      <c r="AJ69" s="46"/>
      <c r="AK69" s="46"/>
      <c r="AL69" s="46"/>
      <c r="AM69" s="46"/>
      <c r="AN69" s="46"/>
      <c r="AO69" s="46"/>
      <c r="AP69" s="46"/>
      <c r="AQ69" s="46"/>
      <c r="AR69" s="46"/>
      <c r="AS69" s="46"/>
      <c r="AT69" s="5"/>
    </row>
    <row r="70" spans="1:46" x14ac:dyDescent="0.25">
      <c r="A70" s="41" t="s">
        <v>50</v>
      </c>
      <c r="B70" s="44"/>
      <c r="C70" s="112"/>
      <c r="D70" s="113"/>
      <c r="E70" s="2"/>
      <c r="F70" s="2"/>
      <c r="G70" s="2"/>
      <c r="H70" s="2"/>
      <c r="I70" s="2"/>
      <c r="J70" s="2"/>
      <c r="K70" s="2"/>
      <c r="L70" s="2"/>
      <c r="M70" s="2"/>
      <c r="N70" s="2"/>
      <c r="O70" s="2"/>
      <c r="P70" s="2"/>
      <c r="Q70" s="2"/>
      <c r="R70" s="2"/>
      <c r="S70" s="2"/>
      <c r="T70" s="2"/>
      <c r="U70" s="2"/>
      <c r="V70" s="2"/>
      <c r="W70" s="2"/>
      <c r="X70" s="163"/>
      <c r="Y70" s="50"/>
      <c r="Z70" s="51"/>
      <c r="AA70" s="51"/>
      <c r="AB70" s="51"/>
      <c r="AC70" s="51"/>
      <c r="AD70" s="51"/>
      <c r="AE70" s="51"/>
      <c r="AF70" s="51"/>
      <c r="AG70" s="51"/>
      <c r="AH70" s="51"/>
      <c r="AI70" s="51"/>
      <c r="AJ70" s="51"/>
      <c r="AK70" s="51"/>
      <c r="AL70" s="51"/>
      <c r="AM70" s="51"/>
      <c r="AN70" s="51"/>
      <c r="AO70" s="51"/>
      <c r="AP70" s="51"/>
      <c r="AQ70" s="51"/>
      <c r="AR70" s="51"/>
      <c r="AS70" s="51"/>
      <c r="AT70" s="5"/>
    </row>
    <row r="71" spans="1:46" x14ac:dyDescent="0.25">
      <c r="A71" s="41" t="s">
        <v>51</v>
      </c>
      <c r="B71" s="44"/>
      <c r="C71" s="112"/>
      <c r="D71" s="113"/>
      <c r="E71" s="2"/>
      <c r="F71" s="2"/>
      <c r="G71" s="2"/>
      <c r="H71" s="2"/>
      <c r="I71" s="2"/>
      <c r="J71" s="2"/>
      <c r="K71" s="2"/>
      <c r="L71" s="2"/>
      <c r="M71" s="2"/>
      <c r="N71" s="2"/>
      <c r="O71" s="2"/>
      <c r="P71" s="2"/>
      <c r="Q71" s="2"/>
      <c r="R71" s="2"/>
      <c r="S71" s="2"/>
      <c r="T71" s="2"/>
      <c r="U71" s="2"/>
      <c r="V71" s="2"/>
      <c r="W71" s="2"/>
      <c r="X71" s="163"/>
      <c r="Y71" s="50"/>
      <c r="Z71" s="51"/>
      <c r="AA71" s="51"/>
      <c r="AB71" s="51"/>
      <c r="AC71" s="51"/>
      <c r="AD71" s="51"/>
      <c r="AE71" s="51"/>
      <c r="AF71" s="51"/>
      <c r="AG71" s="51"/>
      <c r="AH71" s="51"/>
      <c r="AI71" s="51"/>
      <c r="AJ71" s="51"/>
      <c r="AK71" s="51"/>
      <c r="AL71" s="51"/>
      <c r="AM71" s="51"/>
      <c r="AN71" s="51"/>
      <c r="AO71" s="51"/>
      <c r="AP71" s="51"/>
      <c r="AQ71" s="51"/>
      <c r="AR71" s="51"/>
      <c r="AS71" s="51"/>
      <c r="AT71" s="5"/>
    </row>
    <row r="72" spans="1:46" x14ac:dyDescent="0.25">
      <c r="A72" s="41" t="s">
        <v>43</v>
      </c>
      <c r="B72" s="44"/>
      <c r="C72" s="112"/>
      <c r="D72" s="113"/>
      <c r="E72" s="2"/>
      <c r="F72" s="2"/>
      <c r="G72" s="2"/>
      <c r="H72" s="2"/>
      <c r="I72" s="2"/>
      <c r="J72" s="2"/>
      <c r="K72" s="2"/>
      <c r="L72" s="2"/>
      <c r="M72" s="2"/>
      <c r="N72" s="2"/>
      <c r="O72" s="2"/>
      <c r="P72" s="2"/>
      <c r="Q72" s="2"/>
      <c r="R72" s="2"/>
      <c r="S72" s="2"/>
      <c r="T72" s="2"/>
      <c r="U72" s="2"/>
      <c r="V72" s="2"/>
      <c r="W72" s="2"/>
      <c r="X72" s="163"/>
      <c r="Y72" s="50"/>
      <c r="Z72" s="51"/>
      <c r="AA72" s="51"/>
      <c r="AB72" s="51"/>
      <c r="AC72" s="51"/>
      <c r="AD72" s="51"/>
      <c r="AE72" s="51"/>
      <c r="AF72" s="51"/>
      <c r="AG72" s="51"/>
      <c r="AH72" s="51"/>
      <c r="AI72" s="51"/>
      <c r="AJ72" s="51"/>
      <c r="AK72" s="51"/>
      <c r="AL72" s="51"/>
      <c r="AM72" s="51"/>
      <c r="AN72" s="51"/>
      <c r="AO72" s="51"/>
      <c r="AP72" s="51"/>
      <c r="AQ72" s="51"/>
      <c r="AR72" s="51"/>
      <c r="AS72" s="51"/>
      <c r="AT72" s="5"/>
    </row>
    <row r="73" spans="1:46" x14ac:dyDescent="0.25">
      <c r="A73" s="41" t="s">
        <v>43</v>
      </c>
      <c r="B73" s="44"/>
      <c r="C73" s="115"/>
      <c r="D73" s="115"/>
      <c r="E73" s="2"/>
      <c r="F73" s="2"/>
      <c r="G73" s="2"/>
      <c r="H73" s="2"/>
      <c r="I73" s="2"/>
      <c r="J73" s="2"/>
      <c r="K73" s="2"/>
      <c r="L73" s="2"/>
      <c r="M73" s="2"/>
      <c r="N73" s="2"/>
      <c r="O73" s="2"/>
      <c r="P73" s="2"/>
      <c r="Q73" s="2"/>
      <c r="R73" s="2"/>
      <c r="S73" s="2"/>
      <c r="T73" s="2"/>
      <c r="U73" s="2"/>
      <c r="V73" s="2"/>
      <c r="W73" s="2"/>
      <c r="X73" s="163"/>
      <c r="Y73" s="50"/>
      <c r="Z73" s="51"/>
      <c r="AA73" s="51"/>
      <c r="AB73" s="51"/>
      <c r="AC73" s="51"/>
      <c r="AD73" s="51"/>
      <c r="AE73" s="51"/>
      <c r="AF73" s="51"/>
      <c r="AG73" s="51"/>
      <c r="AH73" s="51"/>
      <c r="AI73" s="51"/>
      <c r="AJ73" s="51"/>
      <c r="AK73" s="51"/>
      <c r="AL73" s="51"/>
      <c r="AM73" s="51"/>
      <c r="AN73" s="51"/>
      <c r="AO73" s="51"/>
      <c r="AP73" s="51"/>
      <c r="AQ73" s="51"/>
      <c r="AR73" s="51"/>
      <c r="AS73" s="51"/>
      <c r="AT73" s="5"/>
    </row>
    <row r="74" spans="1:46" x14ac:dyDescent="0.25">
      <c r="A74" s="41" t="s">
        <v>43</v>
      </c>
      <c r="B74" s="44"/>
      <c r="C74" s="115"/>
      <c r="D74" s="115"/>
      <c r="E74" s="2"/>
      <c r="F74" s="2"/>
      <c r="G74" s="2"/>
      <c r="H74" s="2"/>
      <c r="I74" s="2"/>
      <c r="J74" s="2"/>
      <c r="K74" s="2"/>
      <c r="L74" s="2"/>
      <c r="M74" s="2"/>
      <c r="N74" s="2"/>
      <c r="O74" s="2"/>
      <c r="P74" s="2"/>
      <c r="Q74" s="2"/>
      <c r="R74" s="2"/>
      <c r="S74" s="2"/>
      <c r="T74" s="2"/>
      <c r="U74" s="2"/>
      <c r="V74" s="2"/>
      <c r="W74" s="2"/>
      <c r="X74" s="163"/>
      <c r="Y74" s="50"/>
      <c r="Z74" s="51"/>
      <c r="AA74" s="51"/>
      <c r="AB74" s="51"/>
      <c r="AC74" s="51"/>
      <c r="AD74" s="51"/>
      <c r="AE74" s="51"/>
      <c r="AF74" s="51"/>
      <c r="AG74" s="51"/>
      <c r="AH74" s="51"/>
      <c r="AI74" s="51"/>
      <c r="AJ74" s="51"/>
      <c r="AK74" s="51"/>
      <c r="AL74" s="51"/>
      <c r="AM74" s="51"/>
      <c r="AN74" s="51"/>
      <c r="AO74" s="51"/>
      <c r="AP74" s="51"/>
      <c r="AQ74" s="51"/>
      <c r="AR74" s="51"/>
      <c r="AS74" s="51"/>
      <c r="AT74" s="5"/>
    </row>
    <row r="75" spans="1:46" s="5" customFormat="1" x14ac:dyDescent="0.25">
      <c r="A75" s="70"/>
      <c r="B75" s="71"/>
      <c r="C75" s="116"/>
      <c r="D75" s="116"/>
      <c r="E75" s="72"/>
      <c r="F75" s="72"/>
      <c r="G75" s="72"/>
      <c r="H75" s="72"/>
      <c r="I75" s="72"/>
      <c r="J75" s="72"/>
      <c r="K75" s="72"/>
      <c r="L75" s="72"/>
      <c r="M75" s="72"/>
      <c r="N75" s="72"/>
      <c r="O75" s="72"/>
      <c r="P75" s="72"/>
      <c r="Q75" s="72"/>
      <c r="R75" s="72"/>
      <c r="S75" s="72"/>
      <c r="T75" s="72"/>
      <c r="U75" s="72"/>
      <c r="V75" s="72"/>
      <c r="W75" s="72"/>
      <c r="X75" s="164"/>
      <c r="Y75" s="46"/>
      <c r="Z75" s="46"/>
      <c r="AA75" s="46"/>
      <c r="AB75" s="46"/>
      <c r="AC75" s="46"/>
      <c r="AD75" s="46"/>
      <c r="AE75" s="46"/>
      <c r="AF75" s="46"/>
      <c r="AG75" s="46"/>
      <c r="AH75" s="46"/>
      <c r="AI75" s="46"/>
      <c r="AJ75" s="46"/>
      <c r="AK75" s="46"/>
      <c r="AL75" s="46"/>
      <c r="AM75" s="46"/>
      <c r="AN75" s="46"/>
      <c r="AO75" s="46"/>
      <c r="AP75" s="46"/>
      <c r="AQ75" s="46"/>
      <c r="AR75" s="46"/>
      <c r="AS75" s="46"/>
    </row>
    <row r="76" spans="1:46" ht="64.5" customHeight="1" x14ac:dyDescent="0.25">
      <c r="A76" s="73" t="s">
        <v>67</v>
      </c>
      <c r="B76" s="67"/>
      <c r="C76" s="111" t="s">
        <v>54</v>
      </c>
      <c r="D76" s="111"/>
      <c r="E76" s="65" t="e">
        <f>AVERAGEA(E77:E84)</f>
        <v>#DIV/0!</v>
      </c>
      <c r="F76" s="65" t="e">
        <f t="shared" ref="F76" si="98">AVERAGEA(F77:F84)</f>
        <v>#DIV/0!</v>
      </c>
      <c r="G76" s="65" t="e">
        <f t="shared" ref="G76" si="99">AVERAGEA(G77:G84)</f>
        <v>#DIV/0!</v>
      </c>
      <c r="H76" s="65" t="e">
        <f t="shared" ref="H76" si="100">AVERAGEA(H77:H84)</f>
        <v>#DIV/0!</v>
      </c>
      <c r="I76" s="64" t="s">
        <v>74</v>
      </c>
      <c r="J76" s="61" t="e">
        <f>AVERAGEA(J77:J84)</f>
        <v>#DIV/0!</v>
      </c>
      <c r="K76" s="61" t="e">
        <f t="shared" ref="K76" si="101">AVERAGEA(K77:K84)</f>
        <v>#DIV/0!</v>
      </c>
      <c r="L76" s="61" t="e">
        <f t="shared" ref="L76" si="102">AVERAGEA(L77:L84)</f>
        <v>#DIV/0!</v>
      </c>
      <c r="M76" s="61" t="e">
        <f t="shared" ref="M76" si="103">AVERAGEA(M77:M84)</f>
        <v>#DIV/0!</v>
      </c>
      <c r="N76" s="60" t="s">
        <v>74</v>
      </c>
      <c r="O76" s="63" t="e">
        <f>AVERAGEA(O77:O84)</f>
        <v>#DIV/0!</v>
      </c>
      <c r="P76" s="63" t="e">
        <f t="shared" ref="P76" si="104">AVERAGEA(P77:P84)</f>
        <v>#DIV/0!</v>
      </c>
      <c r="Q76" s="63" t="e">
        <f t="shared" ref="Q76" si="105">AVERAGEA(Q77:Q84)</f>
        <v>#DIV/0!</v>
      </c>
      <c r="R76" s="63" t="e">
        <f t="shared" ref="R76" si="106">AVERAGEA(R77:R84)</f>
        <v>#DIV/0!</v>
      </c>
      <c r="S76" s="62" t="s">
        <v>74</v>
      </c>
      <c r="T76" s="162" t="e">
        <f>AVERAGEA(T77:T84)</f>
        <v>#DIV/0!</v>
      </c>
      <c r="U76" s="162" t="e">
        <f t="shared" ref="U76" si="107">AVERAGEA(U77:U84)</f>
        <v>#DIV/0!</v>
      </c>
      <c r="V76" s="162" t="e">
        <f t="shared" ref="V76" si="108">AVERAGEA(V77:V84)</f>
        <v>#DIV/0!</v>
      </c>
      <c r="W76" s="162" t="e">
        <f t="shared" ref="W76" si="109">AVERAGEA(W77:W84)</f>
        <v>#DIV/0!</v>
      </c>
      <c r="X76" s="74" t="s">
        <v>74</v>
      </c>
      <c r="Y76" s="50"/>
      <c r="Z76" s="51"/>
      <c r="AA76" s="51"/>
      <c r="AB76" s="51"/>
      <c r="AC76" s="51"/>
      <c r="AD76" s="51"/>
      <c r="AE76" s="51"/>
      <c r="AF76" s="51"/>
      <c r="AG76" s="51"/>
      <c r="AH76" s="51"/>
      <c r="AI76" s="51"/>
      <c r="AJ76" s="51"/>
      <c r="AK76" s="51"/>
      <c r="AL76" s="51"/>
      <c r="AM76" s="51"/>
      <c r="AN76" s="51"/>
      <c r="AO76" s="51"/>
      <c r="AP76" s="51"/>
      <c r="AQ76" s="51"/>
      <c r="AR76" s="51"/>
      <c r="AS76" s="51"/>
      <c r="AT76" s="5"/>
    </row>
    <row r="77" spans="1:46" x14ac:dyDescent="0.25">
      <c r="A77" s="57" t="s">
        <v>61</v>
      </c>
      <c r="B77" s="44"/>
      <c r="C77" s="112"/>
      <c r="D77" s="113"/>
      <c r="E77" s="2"/>
      <c r="F77" s="2"/>
      <c r="G77" s="2"/>
      <c r="H77" s="2"/>
      <c r="I77" s="2"/>
      <c r="J77" s="2"/>
      <c r="K77" s="2"/>
      <c r="L77" s="2"/>
      <c r="M77" s="2"/>
      <c r="N77" s="2"/>
      <c r="O77" s="2"/>
      <c r="P77" s="2"/>
      <c r="Q77" s="2"/>
      <c r="R77" s="2"/>
      <c r="S77" s="2"/>
      <c r="T77" s="2"/>
      <c r="U77" s="2"/>
      <c r="V77" s="2"/>
      <c r="W77" s="2"/>
      <c r="X77" s="163"/>
      <c r="Y77" s="50"/>
      <c r="Z77" s="165"/>
      <c r="AA77" s="165"/>
      <c r="AB77" s="165"/>
      <c r="AC77" s="165"/>
      <c r="AD77" s="165"/>
      <c r="AE77" s="165"/>
      <c r="AF77" s="165"/>
      <c r="AG77" s="165"/>
      <c r="AH77" s="165"/>
      <c r="AI77" s="165"/>
      <c r="AJ77" s="165"/>
      <c r="AK77" s="165"/>
      <c r="AL77" s="165"/>
      <c r="AM77" s="165"/>
      <c r="AN77" s="165"/>
      <c r="AO77" s="165"/>
      <c r="AP77" s="165"/>
      <c r="AQ77" s="165"/>
      <c r="AR77" s="165"/>
      <c r="AS77" s="165"/>
      <c r="AT77" s="5"/>
    </row>
    <row r="78" spans="1:46" x14ac:dyDescent="0.25">
      <c r="A78" s="57" t="s">
        <v>63</v>
      </c>
      <c r="B78" s="44"/>
      <c r="C78" s="112"/>
      <c r="D78" s="113"/>
      <c r="E78" s="2"/>
      <c r="F78" s="2"/>
      <c r="G78" s="2"/>
      <c r="H78" s="2"/>
      <c r="I78" s="2"/>
      <c r="J78" s="2"/>
      <c r="K78" s="2"/>
      <c r="L78" s="2"/>
      <c r="M78" s="2"/>
      <c r="N78" s="2"/>
      <c r="O78" s="2"/>
      <c r="P78" s="2"/>
      <c r="Q78" s="2"/>
      <c r="R78" s="2"/>
      <c r="S78" s="2"/>
      <c r="T78" s="2"/>
      <c r="U78" s="2"/>
      <c r="V78" s="2"/>
      <c r="W78" s="2"/>
      <c r="X78" s="163"/>
      <c r="Y78" s="50"/>
      <c r="Z78" s="51"/>
      <c r="AA78" s="51"/>
      <c r="AB78" s="51"/>
      <c r="AC78" s="51"/>
      <c r="AD78" s="51"/>
      <c r="AE78" s="51"/>
      <c r="AF78" s="51"/>
      <c r="AG78" s="51"/>
      <c r="AH78" s="51"/>
      <c r="AI78" s="51"/>
      <c r="AJ78" s="51"/>
      <c r="AK78" s="51"/>
      <c r="AL78" s="51"/>
      <c r="AM78" s="51"/>
      <c r="AN78" s="51"/>
      <c r="AO78" s="51"/>
      <c r="AP78" s="51"/>
      <c r="AQ78" s="51"/>
      <c r="AR78" s="51"/>
      <c r="AS78" s="51"/>
      <c r="AT78" s="5"/>
    </row>
    <row r="79" spans="1:46" x14ac:dyDescent="0.25">
      <c r="A79" s="57" t="s">
        <v>64</v>
      </c>
      <c r="B79" s="44"/>
      <c r="C79" s="112"/>
      <c r="D79" s="113"/>
      <c r="E79" s="2"/>
      <c r="F79" s="2"/>
      <c r="G79" s="2"/>
      <c r="H79" s="2"/>
      <c r="I79" s="2"/>
      <c r="J79" s="2"/>
      <c r="K79" s="2"/>
      <c r="L79" s="2"/>
      <c r="M79" s="2"/>
      <c r="N79" s="2"/>
      <c r="O79" s="2"/>
      <c r="P79" s="2"/>
      <c r="Q79" s="2"/>
      <c r="R79" s="2"/>
      <c r="S79" s="2"/>
      <c r="T79" s="2"/>
      <c r="U79" s="2"/>
      <c r="V79" s="2"/>
      <c r="W79" s="2"/>
      <c r="X79" s="163"/>
      <c r="Y79" s="50"/>
      <c r="Z79" s="51"/>
      <c r="AA79" s="51"/>
      <c r="AB79" s="51"/>
      <c r="AC79" s="51"/>
      <c r="AD79" s="51"/>
      <c r="AE79" s="51"/>
      <c r="AF79" s="51"/>
      <c r="AG79" s="51"/>
      <c r="AH79" s="51"/>
      <c r="AI79" s="51"/>
      <c r="AJ79" s="51"/>
      <c r="AK79" s="51"/>
      <c r="AL79" s="51"/>
      <c r="AM79" s="51"/>
      <c r="AN79" s="51"/>
      <c r="AO79" s="51"/>
      <c r="AP79" s="51"/>
      <c r="AQ79" s="51"/>
      <c r="AR79" s="51"/>
      <c r="AS79" s="51"/>
      <c r="AT79" s="5"/>
    </row>
    <row r="80" spans="1:46" x14ac:dyDescent="0.25">
      <c r="A80" s="57" t="s">
        <v>62</v>
      </c>
      <c r="B80" s="44"/>
      <c r="C80" s="112"/>
      <c r="D80" s="113"/>
      <c r="E80" s="2"/>
      <c r="F80" s="2"/>
      <c r="G80" s="2"/>
      <c r="H80" s="2"/>
      <c r="I80" s="2"/>
      <c r="J80" s="2"/>
      <c r="K80" s="2"/>
      <c r="L80" s="2"/>
      <c r="M80" s="2"/>
      <c r="N80" s="2"/>
      <c r="O80" s="2"/>
      <c r="P80" s="2"/>
      <c r="Q80" s="2"/>
      <c r="R80" s="2"/>
      <c r="S80" s="2"/>
      <c r="T80" s="2"/>
      <c r="U80" s="2"/>
      <c r="V80" s="2"/>
      <c r="W80" s="2"/>
      <c r="X80" s="163"/>
      <c r="Y80" s="50"/>
      <c r="Z80" s="51"/>
      <c r="AA80" s="51"/>
      <c r="AB80" s="51"/>
      <c r="AC80" s="51"/>
      <c r="AD80" s="51"/>
      <c r="AE80" s="51"/>
      <c r="AF80" s="51"/>
      <c r="AG80" s="51"/>
      <c r="AH80" s="51"/>
      <c r="AI80" s="51"/>
      <c r="AJ80" s="51"/>
      <c r="AK80" s="51"/>
      <c r="AL80" s="51"/>
      <c r="AM80" s="51"/>
      <c r="AN80" s="51"/>
      <c r="AO80" s="51"/>
      <c r="AP80" s="51"/>
      <c r="AQ80" s="51"/>
      <c r="AR80" s="51"/>
      <c r="AS80" s="51"/>
      <c r="AT80" s="5"/>
    </row>
    <row r="81" spans="1:48" x14ac:dyDescent="0.25">
      <c r="A81" s="57" t="s">
        <v>65</v>
      </c>
      <c r="B81" s="44"/>
      <c r="C81" s="112"/>
      <c r="D81" s="113"/>
      <c r="E81" s="2"/>
      <c r="F81" s="2"/>
      <c r="G81" s="2"/>
      <c r="H81" s="2"/>
      <c r="I81" s="2"/>
      <c r="J81" s="2"/>
      <c r="K81" s="2"/>
      <c r="L81" s="2"/>
      <c r="M81" s="2"/>
      <c r="N81" s="2"/>
      <c r="O81" s="2"/>
      <c r="P81" s="2"/>
      <c r="Q81" s="2"/>
      <c r="R81" s="2"/>
      <c r="S81" s="2"/>
      <c r="T81" s="2"/>
      <c r="U81" s="2"/>
      <c r="V81" s="2"/>
      <c r="W81" s="2"/>
      <c r="X81" s="163"/>
      <c r="Y81" s="50"/>
      <c r="Z81" s="51"/>
      <c r="AA81" s="51"/>
      <c r="AB81" s="51"/>
      <c r="AC81" s="51"/>
      <c r="AD81" s="51"/>
      <c r="AE81" s="51"/>
      <c r="AF81" s="51"/>
      <c r="AG81" s="51"/>
      <c r="AH81" s="51"/>
      <c r="AI81" s="51"/>
      <c r="AJ81" s="51"/>
      <c r="AK81" s="51"/>
      <c r="AL81" s="51"/>
      <c r="AM81" s="51"/>
      <c r="AN81" s="51"/>
      <c r="AO81" s="51"/>
      <c r="AP81" s="51"/>
      <c r="AQ81" s="51"/>
      <c r="AR81" s="51"/>
      <c r="AS81" s="51"/>
      <c r="AT81" s="5"/>
    </row>
    <row r="82" spans="1:48" x14ac:dyDescent="0.25">
      <c r="A82" s="57" t="s">
        <v>66</v>
      </c>
      <c r="B82" s="44"/>
      <c r="C82" s="112"/>
      <c r="D82" s="113"/>
      <c r="E82" s="2"/>
      <c r="F82" s="2"/>
      <c r="G82" s="2"/>
      <c r="H82" s="2"/>
      <c r="I82" s="2"/>
      <c r="J82" s="2"/>
      <c r="K82" s="2"/>
      <c r="L82" s="2"/>
      <c r="M82" s="2"/>
      <c r="N82" s="2"/>
      <c r="O82" s="2"/>
      <c r="P82" s="2"/>
      <c r="Q82" s="2"/>
      <c r="R82" s="2"/>
      <c r="S82" s="2"/>
      <c r="T82" s="2"/>
      <c r="U82" s="2"/>
      <c r="V82" s="2"/>
      <c r="W82" s="2"/>
      <c r="X82" s="163"/>
      <c r="Y82" s="50"/>
      <c r="Z82" s="51"/>
      <c r="AA82" s="51"/>
      <c r="AB82" s="51"/>
      <c r="AC82" s="51"/>
      <c r="AD82" s="51"/>
      <c r="AE82" s="51"/>
      <c r="AF82" s="51"/>
      <c r="AG82" s="51"/>
      <c r="AH82" s="51"/>
      <c r="AI82" s="51"/>
      <c r="AJ82" s="51"/>
      <c r="AK82" s="51"/>
      <c r="AL82" s="51"/>
      <c r="AM82" s="51"/>
      <c r="AN82" s="51"/>
      <c r="AO82" s="51"/>
      <c r="AP82" s="51"/>
      <c r="AQ82" s="51"/>
      <c r="AR82" s="51"/>
      <c r="AS82" s="51"/>
      <c r="AT82" s="5"/>
    </row>
    <row r="83" spans="1:48" x14ac:dyDescent="0.25">
      <c r="A83" s="41" t="s">
        <v>43</v>
      </c>
      <c r="B83" s="44"/>
      <c r="C83" s="112"/>
      <c r="D83" s="113"/>
      <c r="E83" s="2"/>
      <c r="F83" s="2"/>
      <c r="G83" s="2"/>
      <c r="H83" s="2"/>
      <c r="I83" s="2"/>
      <c r="J83" s="2"/>
      <c r="K83" s="2"/>
      <c r="L83" s="2"/>
      <c r="M83" s="2"/>
      <c r="N83" s="2"/>
      <c r="O83" s="2"/>
      <c r="P83" s="2"/>
      <c r="Q83" s="2"/>
      <c r="R83" s="2"/>
      <c r="S83" s="2"/>
      <c r="T83" s="2"/>
      <c r="U83" s="2"/>
      <c r="V83" s="2"/>
      <c r="W83" s="2"/>
      <c r="X83" s="163"/>
      <c r="Y83" s="50"/>
      <c r="Z83" s="51"/>
      <c r="AA83" s="51"/>
      <c r="AB83" s="51"/>
      <c r="AC83" s="51"/>
      <c r="AD83" s="51"/>
      <c r="AE83" s="51"/>
      <c r="AF83" s="51"/>
      <c r="AG83" s="51"/>
      <c r="AH83" s="51"/>
      <c r="AI83" s="51"/>
      <c r="AJ83" s="51"/>
      <c r="AK83" s="51"/>
      <c r="AL83" s="51"/>
      <c r="AM83" s="51"/>
      <c r="AN83" s="51"/>
      <c r="AO83" s="51"/>
      <c r="AP83" s="51"/>
      <c r="AQ83" s="51"/>
      <c r="AR83" s="51"/>
      <c r="AS83" s="51"/>
      <c r="AT83" s="5"/>
    </row>
    <row r="84" spans="1:48" x14ac:dyDescent="0.25">
      <c r="A84" s="41" t="s">
        <v>43</v>
      </c>
      <c r="B84" s="44"/>
      <c r="C84" s="112"/>
      <c r="D84" s="113"/>
      <c r="E84" s="2"/>
      <c r="F84" s="2"/>
      <c r="G84" s="2"/>
      <c r="H84" s="2"/>
      <c r="I84" s="2"/>
      <c r="J84" s="2"/>
      <c r="K84" s="2"/>
      <c r="L84" s="2"/>
      <c r="M84" s="2"/>
      <c r="N84" s="2"/>
      <c r="O84" s="2"/>
      <c r="P84" s="2"/>
      <c r="Q84" s="2"/>
      <c r="R84" s="2"/>
      <c r="S84" s="2"/>
      <c r="T84" s="2"/>
      <c r="U84" s="2"/>
      <c r="V84" s="2"/>
      <c r="W84" s="2"/>
      <c r="X84" s="163"/>
      <c r="Y84" s="50"/>
      <c r="Z84" s="51"/>
      <c r="AA84" s="51"/>
      <c r="AB84" s="51"/>
      <c r="AC84" s="51"/>
      <c r="AD84" s="51"/>
      <c r="AE84" s="51"/>
      <c r="AF84" s="51"/>
      <c r="AG84" s="51"/>
      <c r="AH84" s="51"/>
      <c r="AI84" s="51"/>
      <c r="AJ84" s="51"/>
      <c r="AK84" s="51"/>
      <c r="AL84" s="51"/>
      <c r="AM84" s="51"/>
      <c r="AN84" s="51"/>
      <c r="AO84" s="51"/>
      <c r="AP84" s="51"/>
      <c r="AQ84" s="51"/>
      <c r="AR84" s="51"/>
      <c r="AS84" s="51"/>
      <c r="AT84" s="5"/>
    </row>
    <row r="85" spans="1:48" x14ac:dyDescent="0.25">
      <c r="A85" s="48"/>
      <c r="B85" s="49"/>
      <c r="C85" s="47"/>
      <c r="D85" s="47"/>
      <c r="E85" s="46"/>
      <c r="F85" s="46"/>
      <c r="G85" s="46"/>
      <c r="H85" s="46"/>
      <c r="I85" s="46"/>
      <c r="J85" s="46"/>
      <c r="K85" s="46"/>
      <c r="L85" s="46"/>
      <c r="M85" s="46"/>
      <c r="N85" s="46"/>
      <c r="O85" s="46"/>
      <c r="P85" s="46"/>
      <c r="Q85" s="46"/>
      <c r="R85" s="46"/>
      <c r="S85" s="46"/>
      <c r="T85" s="46"/>
      <c r="U85" s="46"/>
      <c r="V85" s="46"/>
      <c r="W85" s="46"/>
      <c r="X85" s="46"/>
      <c r="Y85" s="50"/>
      <c r="Z85" s="51"/>
      <c r="AA85" s="51"/>
      <c r="AB85" s="51"/>
      <c r="AC85" s="51"/>
      <c r="AD85" s="51"/>
      <c r="AE85" s="51"/>
      <c r="AF85" s="51"/>
      <c r="AG85" s="51"/>
      <c r="AH85" s="51"/>
      <c r="AI85" s="51"/>
      <c r="AJ85" s="51"/>
      <c r="AK85" s="51"/>
      <c r="AL85" s="51"/>
      <c r="AM85" s="51"/>
      <c r="AN85" s="51"/>
      <c r="AO85" s="51"/>
      <c r="AP85" s="51"/>
      <c r="AQ85" s="51"/>
      <c r="AR85" s="51"/>
      <c r="AS85" s="51"/>
      <c r="AT85" s="52"/>
      <c r="AU85" s="52"/>
      <c r="AV85" s="52"/>
    </row>
    <row r="86" spans="1:48" ht="15.75" customHeight="1" x14ac:dyDescent="0.25">
      <c r="A86" s="131" t="s">
        <v>80</v>
      </c>
      <c r="B86" s="131"/>
      <c r="C86" s="131"/>
      <c r="D86" s="131"/>
      <c r="E86" s="131"/>
      <c r="F86" s="131"/>
      <c r="G86" s="131"/>
      <c r="H86" s="131"/>
      <c r="I86" s="131"/>
      <c r="J86" s="131"/>
      <c r="K86" s="131"/>
      <c r="L86" s="131"/>
      <c r="M86" s="131"/>
      <c r="N86" s="131"/>
      <c r="O86" s="131"/>
      <c r="P86" s="131"/>
      <c r="Q86" s="131"/>
      <c r="R86" s="131"/>
      <c r="S86" s="131"/>
      <c r="T86" s="131"/>
      <c r="U86" s="131"/>
      <c r="V86" s="131"/>
      <c r="W86" s="131"/>
      <c r="X86" s="132"/>
      <c r="Y86" s="1"/>
      <c r="Z86" s="1"/>
      <c r="AA86" s="1"/>
      <c r="AB86" s="1"/>
      <c r="AC86" s="1"/>
      <c r="AD86" s="1"/>
    </row>
    <row r="87" spans="1:48" ht="24" customHeight="1" x14ac:dyDescent="0.25">
      <c r="A87" s="95" t="s">
        <v>0</v>
      </c>
      <c r="B87" s="97" t="s">
        <v>16</v>
      </c>
      <c r="C87" s="98"/>
      <c r="D87" s="99"/>
      <c r="E87" s="100" t="s">
        <v>69</v>
      </c>
      <c r="F87" s="101"/>
      <c r="G87" s="101"/>
      <c r="H87" s="101"/>
      <c r="I87" s="101"/>
      <c r="J87" s="102" t="s">
        <v>70</v>
      </c>
      <c r="K87" s="103"/>
      <c r="L87" s="103"/>
      <c r="M87" s="103"/>
      <c r="N87" s="103"/>
      <c r="O87" s="104" t="s">
        <v>71</v>
      </c>
      <c r="P87" s="105"/>
      <c r="Q87" s="105"/>
      <c r="R87" s="105"/>
      <c r="S87" s="105"/>
      <c r="T87" s="106" t="s">
        <v>89</v>
      </c>
      <c r="U87" s="107"/>
      <c r="V87" s="107"/>
      <c r="W87" s="107"/>
      <c r="X87" s="107"/>
      <c r="Y87" s="1"/>
      <c r="AB87" s="1"/>
    </row>
    <row r="88" spans="1:48" ht="24" customHeight="1" x14ac:dyDescent="0.25">
      <c r="A88" s="96"/>
      <c r="B88" s="54"/>
      <c r="C88" s="55"/>
      <c r="D88" s="56"/>
      <c r="E88" s="135" t="s">
        <v>73</v>
      </c>
      <c r="F88" s="136"/>
      <c r="G88" s="136"/>
      <c r="H88" s="136"/>
      <c r="I88" s="80" t="e">
        <f>(+I89*H89+I90*H90)</f>
        <v>#DIV/0!</v>
      </c>
      <c r="J88" s="117" t="s">
        <v>73</v>
      </c>
      <c r="K88" s="118"/>
      <c r="L88" s="118"/>
      <c r="M88" s="118"/>
      <c r="N88" s="81" t="e">
        <f>(+N89*M89+N90*M90)</f>
        <v>#DIV/0!</v>
      </c>
      <c r="O88" s="119" t="s">
        <v>73</v>
      </c>
      <c r="P88" s="120"/>
      <c r="Q88" s="120"/>
      <c r="R88" s="120"/>
      <c r="S88" s="82" t="e">
        <f>(+S89*R89+S90*R90)</f>
        <v>#DIV/0!</v>
      </c>
      <c r="T88" s="121" t="s">
        <v>73</v>
      </c>
      <c r="U88" s="122"/>
      <c r="V88" s="122"/>
      <c r="W88" s="122"/>
      <c r="X88" s="83" t="e">
        <f>(+X89*W89+X90*W90)</f>
        <v>#DIV/0!</v>
      </c>
      <c r="Y88" s="137" t="s">
        <v>75</v>
      </c>
      <c r="Z88" s="138"/>
      <c r="AA88" s="138"/>
      <c r="AB88" s="139"/>
      <c r="AC88" s="79" t="e">
        <f>+I88</f>
        <v>#DIV/0!</v>
      </c>
    </row>
    <row r="89" spans="1:48" ht="24" customHeight="1" x14ac:dyDescent="0.25">
      <c r="A89" s="96"/>
      <c r="B89" s="54"/>
      <c r="C89" s="55"/>
      <c r="D89" s="56"/>
      <c r="E89" s="123" t="s">
        <v>72</v>
      </c>
      <c r="F89" s="124"/>
      <c r="G89" s="124"/>
      <c r="H89" s="75">
        <v>0.75</v>
      </c>
      <c r="I89" s="84" t="e">
        <f>AVERAGEA(E94:H94)*100/3</f>
        <v>#DIV/0!</v>
      </c>
      <c r="J89" s="125" t="s">
        <v>72</v>
      </c>
      <c r="K89" s="126"/>
      <c r="L89" s="126"/>
      <c r="M89" s="77">
        <v>0.75</v>
      </c>
      <c r="N89" s="85" t="e">
        <f>AVERAGEA(J94:M94)*100/3</f>
        <v>#DIV/0!</v>
      </c>
      <c r="O89" s="127" t="s">
        <v>72</v>
      </c>
      <c r="P89" s="128"/>
      <c r="Q89" s="128"/>
      <c r="R89" s="78">
        <v>0.75</v>
      </c>
      <c r="S89" s="86" t="e">
        <f>AVERAGEA(O94:R94)*100/3</f>
        <v>#DIV/0!</v>
      </c>
      <c r="T89" s="129" t="s">
        <v>72</v>
      </c>
      <c r="U89" s="130"/>
      <c r="V89" s="130"/>
      <c r="W89" s="76">
        <v>0.75</v>
      </c>
      <c r="X89" s="87" t="e">
        <f>AVERAGEA(T94:W94)*100/3</f>
        <v>#DIV/0!</v>
      </c>
      <c r="Y89" s="137" t="s">
        <v>77</v>
      </c>
      <c r="Z89" s="138"/>
      <c r="AA89" s="138"/>
      <c r="AB89" s="139"/>
      <c r="AC89" s="79" t="e">
        <f>+N88</f>
        <v>#DIV/0!</v>
      </c>
    </row>
    <row r="90" spans="1:48" ht="24.95" customHeight="1" x14ac:dyDescent="0.25">
      <c r="A90" s="96"/>
      <c r="B90" s="4">
        <v>0</v>
      </c>
      <c r="C90" s="53" t="s">
        <v>10</v>
      </c>
      <c r="D90" s="53" t="s">
        <v>12</v>
      </c>
      <c r="E90" s="123" t="s">
        <v>60</v>
      </c>
      <c r="F90" s="124"/>
      <c r="G90" s="124"/>
      <c r="H90" s="75">
        <v>0.25</v>
      </c>
      <c r="I90" s="84" t="e">
        <f>AVERAGEA(E118:H118)*100/3</f>
        <v>#DIV/0!</v>
      </c>
      <c r="J90" s="125" t="s">
        <v>60</v>
      </c>
      <c r="K90" s="126"/>
      <c r="L90" s="126"/>
      <c r="M90" s="77">
        <v>0.25</v>
      </c>
      <c r="N90" s="85" t="e">
        <f>AVERAGEA(J118:M118)*100/3</f>
        <v>#DIV/0!</v>
      </c>
      <c r="O90" s="127" t="s">
        <v>60</v>
      </c>
      <c r="P90" s="128"/>
      <c r="Q90" s="128"/>
      <c r="R90" s="78">
        <v>0.25</v>
      </c>
      <c r="S90" s="86" t="e">
        <f>AVERAGEA(O118:R118)*100/3</f>
        <v>#DIV/0!</v>
      </c>
      <c r="T90" s="129" t="s">
        <v>60</v>
      </c>
      <c r="U90" s="130"/>
      <c r="V90" s="130"/>
      <c r="W90" s="76">
        <v>0.25</v>
      </c>
      <c r="X90" s="87" t="e">
        <f>AVERAGEA(T118:W118)*100/3</f>
        <v>#DIV/0!</v>
      </c>
      <c r="Y90" s="137" t="s">
        <v>78</v>
      </c>
      <c r="Z90" s="138"/>
      <c r="AA90" s="138"/>
      <c r="AB90" s="139"/>
      <c r="AC90" s="79" t="e">
        <f>+S88</f>
        <v>#DIV/0!</v>
      </c>
    </row>
    <row r="91" spans="1:48" ht="33.75" customHeight="1" x14ac:dyDescent="0.25">
      <c r="A91" s="96"/>
      <c r="B91" s="4">
        <v>1</v>
      </c>
      <c r="C91" s="53" t="s">
        <v>9</v>
      </c>
      <c r="D91" s="53" t="s">
        <v>13</v>
      </c>
      <c r="E91" s="114" t="s">
        <v>52</v>
      </c>
      <c r="F91" s="114" t="s">
        <v>59</v>
      </c>
      <c r="G91" s="114" t="s">
        <v>83</v>
      </c>
      <c r="H91" s="114" t="s">
        <v>1</v>
      </c>
      <c r="I91" s="114" t="s">
        <v>74</v>
      </c>
      <c r="J91" s="109" t="s">
        <v>7</v>
      </c>
      <c r="K91" s="109" t="s">
        <v>8</v>
      </c>
      <c r="L91" s="109" t="s">
        <v>57</v>
      </c>
      <c r="M91" s="109" t="s">
        <v>56</v>
      </c>
      <c r="N91" s="109" t="s">
        <v>74</v>
      </c>
      <c r="O91" s="110" t="s">
        <v>84</v>
      </c>
      <c r="P91" s="110" t="s">
        <v>85</v>
      </c>
      <c r="Q91" s="110" t="s">
        <v>86</v>
      </c>
      <c r="R91" s="110" t="s">
        <v>87</v>
      </c>
      <c r="S91" s="110" t="s">
        <v>74</v>
      </c>
      <c r="T91" s="108" t="s">
        <v>93</v>
      </c>
      <c r="U91" s="108" t="s">
        <v>0</v>
      </c>
      <c r="V91" s="108" t="s">
        <v>76</v>
      </c>
      <c r="W91" s="108" t="s">
        <v>88</v>
      </c>
      <c r="X91" s="108" t="s">
        <v>74</v>
      </c>
      <c r="Y91" s="137" t="s">
        <v>91</v>
      </c>
      <c r="Z91" s="138"/>
      <c r="AA91" s="138"/>
      <c r="AB91" s="139"/>
      <c r="AC91" s="79" t="e">
        <f>+X88</f>
        <v>#DIV/0!</v>
      </c>
    </row>
    <row r="92" spans="1:48" ht="33.75" customHeight="1" x14ac:dyDescent="0.25">
      <c r="A92" s="96"/>
      <c r="B92" s="4">
        <v>2</v>
      </c>
      <c r="C92" s="53" t="s">
        <v>17</v>
      </c>
      <c r="D92" s="53" t="s">
        <v>14</v>
      </c>
      <c r="E92" s="114"/>
      <c r="F92" s="114"/>
      <c r="G92" s="114"/>
      <c r="H92" s="114"/>
      <c r="I92" s="114"/>
      <c r="J92" s="109"/>
      <c r="K92" s="109"/>
      <c r="L92" s="109"/>
      <c r="M92" s="109"/>
      <c r="N92" s="109"/>
      <c r="O92" s="110"/>
      <c r="P92" s="110"/>
      <c r="Q92" s="110"/>
      <c r="R92" s="110"/>
      <c r="S92" s="110"/>
      <c r="T92" s="108"/>
      <c r="U92" s="108"/>
      <c r="V92" s="108"/>
      <c r="W92" s="108"/>
      <c r="X92" s="108"/>
      <c r="Y92" s="1"/>
      <c r="Z92" s="1"/>
      <c r="AA92" s="1"/>
      <c r="AB92" s="1"/>
      <c r="AC92" s="1"/>
      <c r="AD92" s="1"/>
    </row>
    <row r="93" spans="1:48" ht="33.75" customHeight="1" x14ac:dyDescent="0.25">
      <c r="A93" s="96"/>
      <c r="B93" s="4">
        <v>3</v>
      </c>
      <c r="C93" s="53" t="s">
        <v>18</v>
      </c>
      <c r="D93" s="53" t="s">
        <v>15</v>
      </c>
      <c r="E93" s="114"/>
      <c r="F93" s="114"/>
      <c r="G93" s="114"/>
      <c r="H93" s="114"/>
      <c r="I93" s="114"/>
      <c r="J93" s="109"/>
      <c r="K93" s="109"/>
      <c r="L93" s="109"/>
      <c r="M93" s="109"/>
      <c r="N93" s="109"/>
      <c r="O93" s="110"/>
      <c r="P93" s="110"/>
      <c r="Q93" s="110"/>
      <c r="R93" s="110"/>
      <c r="S93" s="110"/>
      <c r="T93" s="108"/>
      <c r="U93" s="108"/>
      <c r="V93" s="108"/>
      <c r="W93" s="108"/>
      <c r="X93" s="108"/>
      <c r="Y93" s="1"/>
      <c r="Z93" s="1"/>
      <c r="AA93" s="1"/>
      <c r="AB93" s="1"/>
      <c r="AC93" s="1"/>
      <c r="AD93" s="1"/>
    </row>
    <row r="94" spans="1:48" ht="46.5" customHeight="1" x14ac:dyDescent="0.25">
      <c r="A94" s="58" t="s">
        <v>68</v>
      </c>
      <c r="B94" s="59" t="s">
        <v>58</v>
      </c>
      <c r="C94" s="111" t="s">
        <v>54</v>
      </c>
      <c r="D94" s="111"/>
      <c r="E94" s="64" t="e">
        <f>AVERAGEA(E95,E104,E111)</f>
        <v>#DIV/0!</v>
      </c>
      <c r="F94" s="64" t="e">
        <f t="shared" ref="F94" si="110">AVERAGEA(F95,F104,F111)</f>
        <v>#DIV/0!</v>
      </c>
      <c r="G94" s="64" t="e">
        <f t="shared" ref="G94" si="111">AVERAGEA(G95,G104,G111)</f>
        <v>#DIV/0!</v>
      </c>
      <c r="H94" s="64" t="e">
        <f t="shared" ref="H94" si="112">AVERAGEA(H95,H104,H111)</f>
        <v>#DIV/0!</v>
      </c>
      <c r="I94" s="64" t="s">
        <v>74</v>
      </c>
      <c r="J94" s="60" t="e">
        <f>AVERAGEA(J95,J104,J111)</f>
        <v>#DIV/0!</v>
      </c>
      <c r="K94" s="60" t="e">
        <f t="shared" ref="K94" si="113">AVERAGEA(K95,K104,K111)</f>
        <v>#DIV/0!</v>
      </c>
      <c r="L94" s="60" t="e">
        <f t="shared" ref="L94" si="114">AVERAGEA(L95,L104,L111)</f>
        <v>#DIV/0!</v>
      </c>
      <c r="M94" s="60" t="e">
        <f t="shared" ref="M94" si="115">AVERAGEA(M95,M104,M111)</f>
        <v>#DIV/0!</v>
      </c>
      <c r="N94" s="60" t="s">
        <v>74</v>
      </c>
      <c r="O94" s="62" t="e">
        <f>AVERAGEA(O95,O104,O111)</f>
        <v>#DIV/0!</v>
      </c>
      <c r="P94" s="62" t="e">
        <f t="shared" ref="P94" si="116">AVERAGEA(P95,P104,P111)</f>
        <v>#DIV/0!</v>
      </c>
      <c r="Q94" s="62" t="e">
        <f t="shared" ref="Q94" si="117">AVERAGEA(Q95,Q104,Q111)</f>
        <v>#DIV/0!</v>
      </c>
      <c r="R94" s="62" t="e">
        <f t="shared" ref="R94" si="118">AVERAGEA(R95,R104,R111)</f>
        <v>#DIV/0!</v>
      </c>
      <c r="S94" s="62" t="s">
        <v>74</v>
      </c>
      <c r="T94" s="161" t="e">
        <f>AVERAGEA(T95,T104,T111)</f>
        <v>#DIV/0!</v>
      </c>
      <c r="U94" s="161" t="e">
        <f t="shared" ref="U94" si="119">AVERAGEA(U95,U104,U111)</f>
        <v>#DIV/0!</v>
      </c>
      <c r="V94" s="161" t="e">
        <f t="shared" ref="V94" si="120">AVERAGEA(V95,V104,V111)</f>
        <v>#DIV/0!</v>
      </c>
      <c r="W94" s="161" t="e">
        <f t="shared" ref="W94" si="121">AVERAGEA(W95,W104,W111)</f>
        <v>#DIV/0!</v>
      </c>
      <c r="X94" s="74" t="s">
        <v>74</v>
      </c>
    </row>
    <row r="95" spans="1:48" x14ac:dyDescent="0.25">
      <c r="A95" s="66" t="s">
        <v>41</v>
      </c>
      <c r="B95" s="67">
        <v>0.5</v>
      </c>
      <c r="C95" s="68"/>
      <c r="D95" s="68"/>
      <c r="E95" s="65" t="e">
        <f>AVERAGEA(E96:E103)</f>
        <v>#DIV/0!</v>
      </c>
      <c r="F95" s="65" t="e">
        <f t="shared" ref="F95" si="122">AVERAGEA(F96:F103)</f>
        <v>#DIV/0!</v>
      </c>
      <c r="G95" s="65" t="e">
        <f t="shared" ref="G95" si="123">AVERAGEA(G96:G103)</f>
        <v>#DIV/0!</v>
      </c>
      <c r="H95" s="65" t="e">
        <f t="shared" ref="H95" si="124">AVERAGEA(H96:H103)</f>
        <v>#DIV/0!</v>
      </c>
      <c r="I95" s="64" t="s">
        <v>74</v>
      </c>
      <c r="J95" s="61" t="e">
        <f>AVERAGEA(J96:J103)</f>
        <v>#DIV/0!</v>
      </c>
      <c r="K95" s="61" t="e">
        <f t="shared" ref="K95" si="125">AVERAGEA(K96:K103)</f>
        <v>#DIV/0!</v>
      </c>
      <c r="L95" s="61" t="e">
        <f t="shared" ref="L95" si="126">AVERAGEA(L96:L103)</f>
        <v>#DIV/0!</v>
      </c>
      <c r="M95" s="61" t="e">
        <f t="shared" ref="M95" si="127">AVERAGEA(M96:M103)</f>
        <v>#DIV/0!</v>
      </c>
      <c r="N95" s="60" t="s">
        <v>74</v>
      </c>
      <c r="O95" s="63" t="e">
        <f>AVERAGEA(O96:O103)</f>
        <v>#DIV/0!</v>
      </c>
      <c r="P95" s="63" t="e">
        <f t="shared" ref="P95" si="128">AVERAGEA(P96:P103)</f>
        <v>#DIV/0!</v>
      </c>
      <c r="Q95" s="63" t="e">
        <f t="shared" ref="Q95" si="129">AVERAGEA(Q96:Q103)</f>
        <v>#DIV/0!</v>
      </c>
      <c r="R95" s="63" t="e">
        <f t="shared" ref="R95" si="130">AVERAGEA(R96:R103)</f>
        <v>#DIV/0!</v>
      </c>
      <c r="S95" s="62" t="s">
        <v>74</v>
      </c>
      <c r="T95" s="162" t="e">
        <f>AVERAGEA(T96:T103)</f>
        <v>#DIV/0!</v>
      </c>
      <c r="U95" s="162" t="e">
        <f t="shared" ref="U95" si="131">AVERAGEA(U96:U103)</f>
        <v>#DIV/0!</v>
      </c>
      <c r="V95" s="162" t="e">
        <f t="shared" ref="V95" si="132">AVERAGEA(V96:V103)</f>
        <v>#DIV/0!</v>
      </c>
      <c r="W95" s="162" t="e">
        <f t="shared" ref="W95" si="133">AVERAGEA(W96:W103)</f>
        <v>#DIV/0!</v>
      </c>
      <c r="X95" s="74" t="s">
        <v>74</v>
      </c>
      <c r="Y95" s="50"/>
      <c r="Z95" s="51"/>
      <c r="AA95" s="51"/>
      <c r="AB95" s="51"/>
      <c r="AC95" s="51"/>
      <c r="AD95" s="51"/>
      <c r="AE95" s="51"/>
      <c r="AF95" s="51"/>
      <c r="AG95" s="51"/>
      <c r="AH95" s="51"/>
      <c r="AI95" s="51"/>
      <c r="AJ95" s="51"/>
      <c r="AK95" s="51"/>
      <c r="AL95" s="51"/>
      <c r="AM95" s="51"/>
      <c r="AN95" s="51"/>
      <c r="AO95" s="51"/>
      <c r="AP95" s="51"/>
      <c r="AQ95" s="51"/>
      <c r="AR95" s="51"/>
      <c r="AS95" s="51"/>
      <c r="AT95" s="5"/>
    </row>
    <row r="96" spans="1:48" x14ac:dyDescent="0.25">
      <c r="A96" s="41" t="s">
        <v>39</v>
      </c>
      <c r="B96" s="44"/>
      <c r="C96" s="112"/>
      <c r="D96" s="113"/>
      <c r="E96" s="2"/>
      <c r="F96" s="2"/>
      <c r="G96" s="2"/>
      <c r="H96" s="2"/>
      <c r="I96" s="2"/>
      <c r="J96" s="2"/>
      <c r="K96" s="2"/>
      <c r="L96" s="2"/>
      <c r="M96" s="2"/>
      <c r="N96" s="2"/>
      <c r="O96" s="2"/>
      <c r="P96" s="2"/>
      <c r="Q96" s="2"/>
      <c r="R96" s="2"/>
      <c r="S96" s="2"/>
      <c r="T96" s="2"/>
      <c r="U96" s="2"/>
      <c r="V96" s="2"/>
      <c r="W96" s="2"/>
      <c r="X96" s="163"/>
      <c r="Y96" s="50"/>
      <c r="Z96" s="165"/>
      <c r="AA96" s="165"/>
      <c r="AB96" s="165"/>
      <c r="AC96" s="165"/>
      <c r="AD96" s="165"/>
      <c r="AE96" s="165"/>
      <c r="AF96" s="165"/>
      <c r="AG96" s="165"/>
      <c r="AH96" s="165"/>
      <c r="AI96" s="165"/>
      <c r="AJ96" s="165"/>
      <c r="AK96" s="165"/>
      <c r="AL96" s="165"/>
      <c r="AM96" s="165"/>
      <c r="AN96" s="165"/>
      <c r="AO96" s="165"/>
      <c r="AP96" s="165"/>
      <c r="AQ96" s="165"/>
      <c r="AR96" s="165"/>
      <c r="AS96" s="165"/>
    </row>
    <row r="97" spans="1:45" x14ac:dyDescent="0.25">
      <c r="A97" s="41" t="s">
        <v>35</v>
      </c>
      <c r="B97" s="44"/>
      <c r="C97" s="112"/>
      <c r="D97" s="113"/>
      <c r="E97" s="2"/>
      <c r="F97" s="2"/>
      <c r="G97" s="2"/>
      <c r="H97" s="2"/>
      <c r="I97" s="2"/>
      <c r="J97" s="2"/>
      <c r="K97" s="2"/>
      <c r="L97" s="2"/>
      <c r="M97" s="2"/>
      <c r="N97" s="2"/>
      <c r="O97" s="2"/>
      <c r="P97" s="2"/>
      <c r="Q97" s="2"/>
      <c r="R97" s="2"/>
      <c r="S97" s="2"/>
      <c r="T97" s="2"/>
      <c r="U97" s="2"/>
      <c r="V97" s="2"/>
      <c r="W97" s="2"/>
      <c r="X97" s="163"/>
      <c r="Y97" s="50"/>
      <c r="Z97" s="51"/>
      <c r="AA97" s="51"/>
      <c r="AB97" s="51"/>
      <c r="AC97" s="51"/>
      <c r="AD97" s="51"/>
      <c r="AE97" s="51"/>
      <c r="AF97" s="51"/>
      <c r="AG97" s="51"/>
      <c r="AH97" s="51"/>
      <c r="AI97" s="51"/>
      <c r="AJ97" s="51"/>
      <c r="AK97" s="51"/>
      <c r="AL97" s="51"/>
      <c r="AM97" s="51"/>
      <c r="AN97" s="51"/>
      <c r="AO97" s="51"/>
      <c r="AP97" s="51"/>
      <c r="AQ97" s="51"/>
      <c r="AR97" s="51"/>
      <c r="AS97" s="51"/>
    </row>
    <row r="98" spans="1:45" x14ac:dyDescent="0.25">
      <c r="A98" s="41" t="s">
        <v>36</v>
      </c>
      <c r="B98" s="44"/>
      <c r="C98" s="112"/>
      <c r="D98" s="113"/>
      <c r="E98" s="2"/>
      <c r="F98" s="2"/>
      <c r="G98" s="2"/>
      <c r="H98" s="2"/>
      <c r="I98" s="2"/>
      <c r="J98" s="2"/>
      <c r="K98" s="2"/>
      <c r="L98" s="2"/>
      <c r="M98" s="2"/>
      <c r="N98" s="2"/>
      <c r="O98" s="2"/>
      <c r="P98" s="2"/>
      <c r="Q98" s="2"/>
      <c r="R98" s="2"/>
      <c r="S98" s="2"/>
      <c r="T98" s="2"/>
      <c r="U98" s="2"/>
      <c r="V98" s="2"/>
      <c r="W98" s="2"/>
      <c r="X98" s="163"/>
      <c r="Y98" s="50"/>
      <c r="Z98" s="51"/>
      <c r="AA98" s="51"/>
      <c r="AB98" s="51"/>
      <c r="AC98" s="51"/>
      <c r="AD98" s="51"/>
      <c r="AE98" s="51"/>
      <c r="AF98" s="51"/>
      <c r="AG98" s="51"/>
      <c r="AH98" s="51"/>
      <c r="AI98" s="51"/>
      <c r="AJ98" s="51"/>
      <c r="AK98" s="51"/>
      <c r="AL98" s="51"/>
      <c r="AM98" s="51"/>
      <c r="AN98" s="51"/>
      <c r="AO98" s="51"/>
      <c r="AP98" s="51"/>
      <c r="AQ98" s="51"/>
      <c r="AR98" s="51"/>
      <c r="AS98" s="51"/>
    </row>
    <row r="99" spans="1:45" x14ac:dyDescent="0.25">
      <c r="A99" s="41" t="s">
        <v>37</v>
      </c>
      <c r="B99" s="44"/>
      <c r="C99" s="112"/>
      <c r="D99" s="113"/>
      <c r="E99" s="2"/>
      <c r="F99" s="2"/>
      <c r="G99" s="2"/>
      <c r="H99" s="2"/>
      <c r="I99" s="2"/>
      <c r="J99" s="2"/>
      <c r="K99" s="2"/>
      <c r="L99" s="2"/>
      <c r="M99" s="2"/>
      <c r="N99" s="2"/>
      <c r="O99" s="2"/>
      <c r="P99" s="2"/>
      <c r="Q99" s="2"/>
      <c r="R99" s="2"/>
      <c r="S99" s="2"/>
      <c r="T99" s="2"/>
      <c r="U99" s="2"/>
      <c r="V99" s="2"/>
      <c r="W99" s="2"/>
      <c r="X99" s="163"/>
      <c r="Y99" s="50"/>
      <c r="Z99" s="51"/>
      <c r="AA99" s="51"/>
      <c r="AB99" s="51"/>
      <c r="AC99" s="51"/>
      <c r="AD99" s="51"/>
      <c r="AE99" s="51"/>
      <c r="AF99" s="51"/>
      <c r="AG99" s="51"/>
      <c r="AH99" s="51"/>
      <c r="AI99" s="51"/>
      <c r="AJ99" s="51"/>
      <c r="AK99" s="51"/>
      <c r="AL99" s="51"/>
      <c r="AM99" s="51"/>
      <c r="AN99" s="51"/>
      <c r="AO99" s="51"/>
      <c r="AP99" s="51"/>
      <c r="AQ99" s="51"/>
      <c r="AR99" s="51"/>
      <c r="AS99" s="51"/>
    </row>
    <row r="100" spans="1:45" x14ac:dyDescent="0.25">
      <c r="A100" s="41" t="s">
        <v>40</v>
      </c>
      <c r="B100" s="44"/>
      <c r="C100" s="112"/>
      <c r="D100" s="113"/>
      <c r="E100" s="2"/>
      <c r="F100" s="2"/>
      <c r="G100" s="2"/>
      <c r="H100" s="2"/>
      <c r="I100" s="2"/>
      <c r="J100" s="2"/>
      <c r="K100" s="2"/>
      <c r="L100" s="2"/>
      <c r="M100" s="2"/>
      <c r="N100" s="2"/>
      <c r="O100" s="2"/>
      <c r="P100" s="2"/>
      <c r="Q100" s="2"/>
      <c r="R100" s="2"/>
      <c r="S100" s="2"/>
      <c r="T100" s="2"/>
      <c r="U100" s="2"/>
      <c r="V100" s="2"/>
      <c r="W100" s="2"/>
      <c r="X100" s="163"/>
      <c r="Y100" s="50"/>
      <c r="Z100" s="51"/>
      <c r="AA100" s="51"/>
      <c r="AB100" s="51"/>
      <c r="AC100" s="51"/>
      <c r="AD100" s="51"/>
      <c r="AE100" s="51"/>
      <c r="AF100" s="51"/>
      <c r="AG100" s="51"/>
      <c r="AH100" s="51"/>
      <c r="AI100" s="51"/>
      <c r="AJ100" s="51"/>
      <c r="AK100" s="51"/>
      <c r="AL100" s="51"/>
      <c r="AM100" s="51"/>
      <c r="AN100" s="51"/>
      <c r="AO100" s="51"/>
      <c r="AP100" s="51"/>
      <c r="AQ100" s="51"/>
      <c r="AR100" s="51"/>
      <c r="AS100" s="51"/>
    </row>
    <row r="101" spans="1:45" x14ac:dyDescent="0.25">
      <c r="A101" s="41" t="s">
        <v>38</v>
      </c>
      <c r="B101" s="44"/>
      <c r="C101" s="112"/>
      <c r="D101" s="113"/>
      <c r="E101" s="2"/>
      <c r="F101" s="2"/>
      <c r="G101" s="2"/>
      <c r="H101" s="2"/>
      <c r="I101" s="2"/>
      <c r="J101" s="2"/>
      <c r="K101" s="2"/>
      <c r="L101" s="2"/>
      <c r="M101" s="2"/>
      <c r="N101" s="2"/>
      <c r="O101" s="2"/>
      <c r="P101" s="2"/>
      <c r="Q101" s="2"/>
      <c r="R101" s="2"/>
      <c r="S101" s="2"/>
      <c r="T101" s="2"/>
      <c r="U101" s="2"/>
      <c r="V101" s="2"/>
      <c r="W101" s="2"/>
      <c r="X101" s="163"/>
      <c r="Y101" s="50"/>
      <c r="Z101" s="51"/>
      <c r="AA101" s="51"/>
      <c r="AB101" s="51"/>
      <c r="AC101" s="51"/>
      <c r="AD101" s="51"/>
      <c r="AE101" s="51"/>
      <c r="AF101" s="51"/>
      <c r="AG101" s="51"/>
      <c r="AH101" s="51"/>
      <c r="AI101" s="51"/>
      <c r="AJ101" s="51"/>
      <c r="AK101" s="51"/>
      <c r="AL101" s="51"/>
      <c r="AM101" s="51"/>
      <c r="AN101" s="51"/>
      <c r="AO101" s="51"/>
      <c r="AP101" s="51"/>
      <c r="AQ101" s="51"/>
      <c r="AR101" s="51"/>
      <c r="AS101" s="51"/>
    </row>
    <row r="102" spans="1:45" x14ac:dyDescent="0.25">
      <c r="A102" s="41" t="s">
        <v>42</v>
      </c>
      <c r="B102" s="44"/>
      <c r="C102" s="112"/>
      <c r="D102" s="113"/>
      <c r="E102" s="2"/>
      <c r="F102" s="2"/>
      <c r="G102" s="2"/>
      <c r="H102" s="2"/>
      <c r="I102" s="2"/>
      <c r="J102" s="2"/>
      <c r="K102" s="2"/>
      <c r="L102" s="2"/>
      <c r="M102" s="2"/>
      <c r="N102" s="2"/>
      <c r="O102" s="2"/>
      <c r="P102" s="2"/>
      <c r="Q102" s="2"/>
      <c r="R102" s="2"/>
      <c r="S102" s="2"/>
      <c r="T102" s="2"/>
      <c r="U102" s="2"/>
      <c r="V102" s="2"/>
      <c r="W102" s="2"/>
      <c r="X102" s="163"/>
      <c r="Y102" s="50"/>
      <c r="Z102" s="51"/>
      <c r="AA102" s="51"/>
      <c r="AB102" s="51"/>
      <c r="AC102" s="51"/>
      <c r="AD102" s="51"/>
      <c r="AE102" s="51"/>
      <c r="AF102" s="51"/>
      <c r="AG102" s="51"/>
      <c r="AH102" s="51"/>
      <c r="AI102" s="51"/>
      <c r="AJ102" s="51"/>
      <c r="AK102" s="51"/>
      <c r="AL102" s="51"/>
      <c r="AM102" s="51"/>
      <c r="AN102" s="51"/>
      <c r="AO102" s="51"/>
      <c r="AP102" s="51"/>
      <c r="AQ102" s="51"/>
      <c r="AR102" s="51"/>
      <c r="AS102" s="51"/>
    </row>
    <row r="103" spans="1:45" x14ac:dyDescent="0.25">
      <c r="A103" s="41" t="s">
        <v>43</v>
      </c>
      <c r="B103" s="44"/>
      <c r="C103" s="112"/>
      <c r="D103" s="113"/>
      <c r="E103" s="2"/>
      <c r="F103" s="2"/>
      <c r="G103" s="2"/>
      <c r="H103" s="2"/>
      <c r="I103" s="2"/>
      <c r="J103" s="2"/>
      <c r="K103" s="2"/>
      <c r="L103" s="2"/>
      <c r="M103" s="2"/>
      <c r="N103" s="2"/>
      <c r="O103" s="2"/>
      <c r="P103" s="2"/>
      <c r="Q103" s="2"/>
      <c r="R103" s="2"/>
      <c r="S103" s="2"/>
      <c r="T103" s="2"/>
      <c r="U103" s="2"/>
      <c r="V103" s="2"/>
      <c r="W103" s="2"/>
      <c r="X103" s="163"/>
      <c r="Y103" s="50"/>
      <c r="Z103" s="51"/>
      <c r="AA103" s="51"/>
      <c r="AB103" s="51"/>
      <c r="AC103" s="51"/>
      <c r="AD103" s="51"/>
      <c r="AE103" s="51"/>
      <c r="AF103" s="51"/>
      <c r="AG103" s="51"/>
      <c r="AH103" s="51"/>
      <c r="AI103" s="51"/>
      <c r="AJ103" s="51"/>
      <c r="AK103" s="51"/>
      <c r="AL103" s="51"/>
      <c r="AM103" s="51"/>
      <c r="AN103" s="51"/>
      <c r="AO103" s="51"/>
      <c r="AP103" s="51"/>
      <c r="AQ103" s="51"/>
      <c r="AR103" s="51"/>
      <c r="AS103" s="51"/>
    </row>
    <row r="104" spans="1:45" x14ac:dyDescent="0.25">
      <c r="A104" s="66" t="s">
        <v>44</v>
      </c>
      <c r="B104" s="67">
        <v>0.25</v>
      </c>
      <c r="C104" s="68"/>
      <c r="D104" s="68"/>
      <c r="E104" s="65" t="e">
        <f>AVERAGEA(E105:E110)</f>
        <v>#DIV/0!</v>
      </c>
      <c r="F104" s="65" t="e">
        <f t="shared" ref="F104" si="134">AVERAGEA(F105:F110)</f>
        <v>#DIV/0!</v>
      </c>
      <c r="G104" s="65" t="e">
        <f t="shared" ref="G104" si="135">AVERAGEA(G105:G110)</f>
        <v>#DIV/0!</v>
      </c>
      <c r="H104" s="65" t="e">
        <f t="shared" ref="H104" si="136">AVERAGEA(H105:H110)</f>
        <v>#DIV/0!</v>
      </c>
      <c r="I104" s="64" t="s">
        <v>74</v>
      </c>
      <c r="J104" s="61" t="e">
        <f>AVERAGEA(J105:J110)</f>
        <v>#DIV/0!</v>
      </c>
      <c r="K104" s="61" t="e">
        <f t="shared" ref="K104" si="137">AVERAGEA(K105:K110)</f>
        <v>#DIV/0!</v>
      </c>
      <c r="L104" s="61" t="e">
        <f t="shared" ref="L104" si="138">AVERAGEA(L105:L110)</f>
        <v>#DIV/0!</v>
      </c>
      <c r="M104" s="61" t="e">
        <f t="shared" ref="M104" si="139">AVERAGEA(M105:M110)</f>
        <v>#DIV/0!</v>
      </c>
      <c r="N104" s="60" t="s">
        <v>74</v>
      </c>
      <c r="O104" s="63" t="e">
        <f>AVERAGEA(O105:O110)</f>
        <v>#DIV/0!</v>
      </c>
      <c r="P104" s="63" t="e">
        <f t="shared" ref="P104" si="140">AVERAGEA(P105:P110)</f>
        <v>#DIV/0!</v>
      </c>
      <c r="Q104" s="63" t="e">
        <f t="shared" ref="Q104" si="141">AVERAGEA(Q105:Q110)</f>
        <v>#DIV/0!</v>
      </c>
      <c r="R104" s="63" t="e">
        <f t="shared" ref="R104" si="142">AVERAGEA(R105:R110)</f>
        <v>#DIV/0!</v>
      </c>
      <c r="S104" s="62" t="s">
        <v>74</v>
      </c>
      <c r="T104" s="162" t="e">
        <f>AVERAGEA(T105:T110)</f>
        <v>#DIV/0!</v>
      </c>
      <c r="U104" s="162" t="e">
        <f t="shared" ref="U104" si="143">AVERAGEA(U105:U110)</f>
        <v>#DIV/0!</v>
      </c>
      <c r="V104" s="162" t="e">
        <f t="shared" ref="V104" si="144">AVERAGEA(V105:V110)</f>
        <v>#DIV/0!</v>
      </c>
      <c r="W104" s="162" t="e">
        <f t="shared" ref="W104" si="145">AVERAGEA(W105:W110)</f>
        <v>#DIV/0!</v>
      </c>
      <c r="X104" s="74" t="s">
        <v>74</v>
      </c>
      <c r="Y104" s="46"/>
      <c r="Z104" s="46"/>
      <c r="AA104" s="46"/>
      <c r="AB104" s="46"/>
      <c r="AC104" s="46"/>
      <c r="AD104" s="46"/>
      <c r="AE104" s="46"/>
      <c r="AF104" s="46"/>
      <c r="AG104" s="46"/>
      <c r="AH104" s="46"/>
      <c r="AI104" s="46"/>
      <c r="AJ104" s="46"/>
      <c r="AK104" s="46"/>
      <c r="AL104" s="46"/>
      <c r="AM104" s="46"/>
      <c r="AN104" s="46"/>
      <c r="AO104" s="46"/>
      <c r="AP104" s="46"/>
      <c r="AQ104" s="46"/>
      <c r="AR104" s="46"/>
      <c r="AS104" s="46"/>
    </row>
    <row r="105" spans="1:45" x14ac:dyDescent="0.25">
      <c r="A105" s="41" t="s">
        <v>45</v>
      </c>
      <c r="B105" s="44"/>
      <c r="C105" s="112"/>
      <c r="D105" s="113"/>
      <c r="E105" s="2"/>
      <c r="F105" s="2"/>
      <c r="G105" s="2"/>
      <c r="H105" s="2"/>
      <c r="I105" s="2"/>
      <c r="J105" s="2"/>
      <c r="K105" s="2"/>
      <c r="L105" s="2"/>
      <c r="M105" s="2"/>
      <c r="N105" s="2"/>
      <c r="O105" s="2"/>
      <c r="P105" s="2"/>
      <c r="Q105" s="2"/>
      <c r="R105" s="2"/>
      <c r="S105" s="2"/>
      <c r="T105" s="2"/>
      <c r="U105" s="2"/>
      <c r="V105" s="2"/>
      <c r="W105" s="2"/>
      <c r="X105" s="163"/>
      <c r="Y105" s="50"/>
      <c r="Z105" s="51"/>
      <c r="AA105" s="51"/>
      <c r="AB105" s="51"/>
      <c r="AC105" s="51"/>
      <c r="AD105" s="51"/>
      <c r="AE105" s="51"/>
      <c r="AF105" s="51"/>
      <c r="AG105" s="51"/>
      <c r="AH105" s="51"/>
      <c r="AI105" s="51"/>
      <c r="AJ105" s="51"/>
      <c r="AK105" s="51"/>
      <c r="AL105" s="51"/>
      <c r="AM105" s="51"/>
      <c r="AN105" s="51"/>
      <c r="AO105" s="51"/>
      <c r="AP105" s="51"/>
      <c r="AQ105" s="51"/>
      <c r="AR105" s="51"/>
      <c r="AS105" s="51"/>
    </row>
    <row r="106" spans="1:45" x14ac:dyDescent="0.25">
      <c r="A106" s="41" t="s">
        <v>46</v>
      </c>
      <c r="B106" s="44"/>
      <c r="C106" s="112"/>
      <c r="D106" s="113"/>
      <c r="E106" s="2"/>
      <c r="F106" s="2"/>
      <c r="G106" s="2"/>
      <c r="H106" s="2"/>
      <c r="I106" s="2"/>
      <c r="J106" s="2"/>
      <c r="K106" s="2"/>
      <c r="L106" s="2"/>
      <c r="M106" s="2"/>
      <c r="N106" s="2"/>
      <c r="O106" s="2"/>
      <c r="P106" s="2"/>
      <c r="Q106" s="2"/>
      <c r="R106" s="2"/>
      <c r="S106" s="2"/>
      <c r="T106" s="2"/>
      <c r="U106" s="2"/>
      <c r="V106" s="2"/>
      <c r="W106" s="2"/>
      <c r="X106" s="163"/>
      <c r="Y106" s="50"/>
      <c r="Z106" s="51"/>
      <c r="AA106" s="51"/>
      <c r="AB106" s="51"/>
      <c r="AC106" s="51"/>
      <c r="AD106" s="51"/>
      <c r="AE106" s="51"/>
      <c r="AF106" s="51"/>
      <c r="AG106" s="51"/>
      <c r="AH106" s="51"/>
      <c r="AI106" s="51"/>
      <c r="AJ106" s="51"/>
      <c r="AK106" s="51"/>
      <c r="AL106" s="51"/>
      <c r="AM106" s="51"/>
      <c r="AN106" s="51"/>
      <c r="AO106" s="51"/>
      <c r="AP106" s="51"/>
      <c r="AQ106" s="51"/>
      <c r="AR106" s="51"/>
      <c r="AS106" s="51"/>
    </row>
    <row r="107" spans="1:45" x14ac:dyDescent="0.25">
      <c r="A107" s="41" t="s">
        <v>47</v>
      </c>
      <c r="B107" s="44"/>
      <c r="C107" s="112"/>
      <c r="D107" s="113"/>
      <c r="E107" s="2"/>
      <c r="F107" s="2"/>
      <c r="G107" s="2"/>
      <c r="H107" s="2"/>
      <c r="I107" s="2"/>
      <c r="J107" s="2"/>
      <c r="K107" s="2"/>
      <c r="L107" s="2"/>
      <c r="M107" s="2"/>
      <c r="N107" s="2"/>
      <c r="O107" s="2"/>
      <c r="P107" s="2"/>
      <c r="Q107" s="2"/>
      <c r="R107" s="2"/>
      <c r="S107" s="2"/>
      <c r="T107" s="2"/>
      <c r="U107" s="2"/>
      <c r="V107" s="2"/>
      <c r="W107" s="2"/>
      <c r="X107" s="163"/>
      <c r="Y107" s="50"/>
      <c r="Z107" s="51"/>
      <c r="AA107" s="51"/>
      <c r="AB107" s="51"/>
      <c r="AC107" s="51"/>
      <c r="AD107" s="51"/>
      <c r="AE107" s="51"/>
      <c r="AF107" s="51"/>
      <c r="AG107" s="51"/>
      <c r="AH107" s="51"/>
      <c r="AI107" s="51"/>
      <c r="AJ107" s="51"/>
      <c r="AK107" s="51"/>
      <c r="AL107" s="51"/>
      <c r="AM107" s="51"/>
      <c r="AN107" s="51"/>
      <c r="AO107" s="51"/>
      <c r="AP107" s="51"/>
      <c r="AQ107" s="51"/>
      <c r="AR107" s="51"/>
      <c r="AS107" s="51"/>
    </row>
    <row r="108" spans="1:45" x14ac:dyDescent="0.25">
      <c r="A108" s="41" t="s">
        <v>48</v>
      </c>
      <c r="B108" s="44"/>
      <c r="C108" s="112"/>
      <c r="D108" s="113"/>
      <c r="E108" s="2"/>
      <c r="F108" s="2"/>
      <c r="G108" s="2"/>
      <c r="H108" s="2"/>
      <c r="I108" s="2"/>
      <c r="J108" s="2"/>
      <c r="K108" s="2"/>
      <c r="L108" s="2"/>
      <c r="M108" s="2"/>
      <c r="N108" s="2"/>
      <c r="O108" s="2"/>
      <c r="P108" s="2"/>
      <c r="Q108" s="2"/>
      <c r="R108" s="2"/>
      <c r="S108" s="2"/>
      <c r="T108" s="2"/>
      <c r="U108" s="2"/>
      <c r="V108" s="2"/>
      <c r="W108" s="2"/>
      <c r="X108" s="163"/>
      <c r="Y108" s="50"/>
      <c r="Z108" s="51"/>
      <c r="AA108" s="51"/>
      <c r="AB108" s="51"/>
      <c r="AC108" s="51"/>
      <c r="AD108" s="51"/>
      <c r="AE108" s="51"/>
      <c r="AF108" s="51"/>
      <c r="AG108" s="51"/>
      <c r="AH108" s="51"/>
      <c r="AI108" s="51"/>
      <c r="AJ108" s="51"/>
      <c r="AK108" s="51"/>
      <c r="AL108" s="51"/>
      <c r="AM108" s="51"/>
      <c r="AN108" s="51"/>
      <c r="AO108" s="51"/>
      <c r="AP108" s="51"/>
      <c r="AQ108" s="51"/>
      <c r="AR108" s="51"/>
      <c r="AS108" s="51"/>
    </row>
    <row r="109" spans="1:45" x14ac:dyDescent="0.25">
      <c r="A109" s="41" t="s">
        <v>43</v>
      </c>
      <c r="B109" s="44"/>
      <c r="C109" s="112"/>
      <c r="D109" s="113"/>
      <c r="E109" s="2"/>
      <c r="F109" s="2"/>
      <c r="G109" s="2"/>
      <c r="H109" s="2"/>
      <c r="I109" s="2"/>
      <c r="J109" s="2"/>
      <c r="K109" s="2"/>
      <c r="L109" s="2"/>
      <c r="M109" s="2"/>
      <c r="N109" s="2"/>
      <c r="O109" s="2"/>
      <c r="P109" s="2"/>
      <c r="Q109" s="2"/>
      <c r="R109" s="2"/>
      <c r="S109" s="2"/>
      <c r="T109" s="2"/>
      <c r="U109" s="2"/>
      <c r="V109" s="2"/>
      <c r="W109" s="2"/>
      <c r="X109" s="163"/>
      <c r="Y109" s="50"/>
      <c r="Z109" s="51"/>
      <c r="AA109" s="51"/>
      <c r="AB109" s="51"/>
      <c r="AC109" s="51"/>
      <c r="AD109" s="51"/>
      <c r="AE109" s="51"/>
      <c r="AF109" s="51"/>
      <c r="AG109" s="51"/>
      <c r="AH109" s="51"/>
      <c r="AI109" s="51"/>
      <c r="AJ109" s="51"/>
      <c r="AK109" s="51"/>
      <c r="AL109" s="51"/>
      <c r="AM109" s="51"/>
      <c r="AN109" s="51"/>
      <c r="AO109" s="51"/>
      <c r="AP109" s="51"/>
      <c r="AQ109" s="51"/>
      <c r="AR109" s="51"/>
      <c r="AS109" s="51"/>
    </row>
    <row r="110" spans="1:45" x14ac:dyDescent="0.25">
      <c r="A110" s="41" t="s">
        <v>43</v>
      </c>
      <c r="B110" s="44"/>
      <c r="C110" s="112"/>
      <c r="D110" s="113"/>
      <c r="E110" s="2"/>
      <c r="F110" s="2"/>
      <c r="G110" s="2"/>
      <c r="H110" s="2"/>
      <c r="I110" s="2"/>
      <c r="J110" s="2"/>
      <c r="K110" s="2"/>
      <c r="L110" s="2"/>
      <c r="M110" s="2"/>
      <c r="N110" s="2"/>
      <c r="O110" s="2"/>
      <c r="P110" s="2"/>
      <c r="Q110" s="2"/>
      <c r="R110" s="2"/>
      <c r="S110" s="2"/>
      <c r="T110" s="2"/>
      <c r="U110" s="2"/>
      <c r="V110" s="2"/>
      <c r="W110" s="2"/>
      <c r="X110" s="163"/>
      <c r="Y110" s="50"/>
      <c r="Z110" s="51"/>
      <c r="AA110" s="51"/>
      <c r="AB110" s="51"/>
      <c r="AC110" s="51"/>
      <c r="AD110" s="51"/>
      <c r="AE110" s="51"/>
      <c r="AF110" s="51"/>
      <c r="AG110" s="51"/>
      <c r="AH110" s="51"/>
      <c r="AI110" s="51"/>
      <c r="AJ110" s="51"/>
      <c r="AK110" s="51"/>
      <c r="AL110" s="51"/>
      <c r="AM110" s="51"/>
      <c r="AN110" s="51"/>
      <c r="AO110" s="51"/>
      <c r="AP110" s="51"/>
      <c r="AQ110" s="51"/>
      <c r="AR110" s="51"/>
      <c r="AS110" s="51"/>
    </row>
    <row r="111" spans="1:45" x14ac:dyDescent="0.25">
      <c r="A111" s="69" t="s">
        <v>49</v>
      </c>
      <c r="B111" s="67">
        <v>0.25</v>
      </c>
      <c r="C111" s="68"/>
      <c r="D111" s="68"/>
      <c r="E111" s="65" t="e">
        <f>AVERAGEA(E112:E116)</f>
        <v>#DIV/0!</v>
      </c>
      <c r="F111" s="65" t="e">
        <f t="shared" ref="F111" si="146">AVERAGEA(F112:F116)</f>
        <v>#DIV/0!</v>
      </c>
      <c r="G111" s="65" t="e">
        <f t="shared" ref="G111" si="147">AVERAGEA(G112:G116)</f>
        <v>#DIV/0!</v>
      </c>
      <c r="H111" s="65" t="e">
        <f t="shared" ref="H111" si="148">AVERAGEA(H112:H116)</f>
        <v>#DIV/0!</v>
      </c>
      <c r="I111" s="64" t="s">
        <v>74</v>
      </c>
      <c r="J111" s="61" t="e">
        <f>AVERAGEA(J112:J116)</f>
        <v>#DIV/0!</v>
      </c>
      <c r="K111" s="61" t="e">
        <f t="shared" ref="K111" si="149">AVERAGEA(K112:K116)</f>
        <v>#DIV/0!</v>
      </c>
      <c r="L111" s="61" t="e">
        <f t="shared" ref="L111" si="150">AVERAGEA(L112:L116)</f>
        <v>#DIV/0!</v>
      </c>
      <c r="M111" s="61" t="e">
        <f t="shared" ref="M111" si="151">AVERAGEA(M112:M116)</f>
        <v>#DIV/0!</v>
      </c>
      <c r="N111" s="60" t="s">
        <v>74</v>
      </c>
      <c r="O111" s="63" t="e">
        <f>AVERAGEA(O112:O116)</f>
        <v>#DIV/0!</v>
      </c>
      <c r="P111" s="63" t="e">
        <f t="shared" ref="P111" si="152">AVERAGEA(P112:P116)</f>
        <v>#DIV/0!</v>
      </c>
      <c r="Q111" s="63" t="e">
        <f t="shared" ref="Q111" si="153">AVERAGEA(Q112:Q116)</f>
        <v>#DIV/0!</v>
      </c>
      <c r="R111" s="63" t="e">
        <f t="shared" ref="R111" si="154">AVERAGEA(R112:R116)</f>
        <v>#DIV/0!</v>
      </c>
      <c r="S111" s="62" t="s">
        <v>74</v>
      </c>
      <c r="T111" s="162" t="e">
        <f>AVERAGEA(T112:T116)</f>
        <v>#DIV/0!</v>
      </c>
      <c r="U111" s="162" t="e">
        <f t="shared" ref="U111" si="155">AVERAGEA(U112:U116)</f>
        <v>#DIV/0!</v>
      </c>
      <c r="V111" s="162" t="e">
        <f t="shared" ref="V111" si="156">AVERAGEA(V112:V116)</f>
        <v>#DIV/0!</v>
      </c>
      <c r="W111" s="162" t="e">
        <f t="shared" ref="W111" si="157">AVERAGEA(W112:W116)</f>
        <v>#DIV/0!</v>
      </c>
      <c r="X111" s="74" t="s">
        <v>74</v>
      </c>
      <c r="Y111" s="46"/>
      <c r="Z111" s="46"/>
      <c r="AA111" s="46"/>
      <c r="AB111" s="46"/>
      <c r="AC111" s="46"/>
      <c r="AD111" s="46"/>
      <c r="AE111" s="46"/>
      <c r="AF111" s="46"/>
      <c r="AG111" s="46"/>
      <c r="AH111" s="46"/>
      <c r="AI111" s="46"/>
      <c r="AJ111" s="46"/>
      <c r="AK111" s="46"/>
      <c r="AL111" s="46"/>
      <c r="AM111" s="46"/>
      <c r="AN111" s="46"/>
      <c r="AO111" s="46"/>
      <c r="AP111" s="46"/>
      <c r="AQ111" s="46"/>
      <c r="AR111" s="46"/>
      <c r="AS111" s="46"/>
    </row>
    <row r="112" spans="1:45" x14ac:dyDescent="0.25">
      <c r="A112" s="41" t="s">
        <v>50</v>
      </c>
      <c r="B112" s="44"/>
      <c r="C112" s="112"/>
      <c r="D112" s="113"/>
      <c r="E112" s="2"/>
      <c r="F112" s="2"/>
      <c r="G112" s="2"/>
      <c r="H112" s="2"/>
      <c r="I112" s="2"/>
      <c r="J112" s="2"/>
      <c r="K112" s="2"/>
      <c r="L112" s="2"/>
      <c r="M112" s="2"/>
      <c r="N112" s="2"/>
      <c r="O112" s="2"/>
      <c r="P112" s="2"/>
      <c r="Q112" s="2"/>
      <c r="R112" s="2"/>
      <c r="S112" s="2"/>
      <c r="T112" s="2"/>
      <c r="U112" s="2"/>
      <c r="V112" s="2"/>
      <c r="W112" s="2"/>
      <c r="X112" s="163"/>
      <c r="Y112" s="50"/>
      <c r="Z112" s="51"/>
      <c r="AA112" s="51"/>
      <c r="AB112" s="51"/>
      <c r="AC112" s="51"/>
      <c r="AD112" s="51"/>
      <c r="AE112" s="51"/>
      <c r="AF112" s="51"/>
      <c r="AG112" s="51"/>
      <c r="AH112" s="51"/>
      <c r="AI112" s="51"/>
      <c r="AJ112" s="51"/>
      <c r="AK112" s="51"/>
      <c r="AL112" s="51"/>
      <c r="AM112" s="51"/>
      <c r="AN112" s="51"/>
      <c r="AO112" s="51"/>
      <c r="AP112" s="51"/>
      <c r="AQ112" s="51"/>
      <c r="AR112" s="51"/>
      <c r="AS112" s="51"/>
    </row>
    <row r="113" spans="1:48" x14ac:dyDescent="0.25">
      <c r="A113" s="41" t="s">
        <v>51</v>
      </c>
      <c r="B113" s="44"/>
      <c r="C113" s="112"/>
      <c r="D113" s="113"/>
      <c r="E113" s="2"/>
      <c r="F113" s="2"/>
      <c r="G113" s="2"/>
      <c r="H113" s="2"/>
      <c r="I113" s="2"/>
      <c r="J113" s="2"/>
      <c r="K113" s="2"/>
      <c r="L113" s="2"/>
      <c r="M113" s="2"/>
      <c r="N113" s="2"/>
      <c r="O113" s="2"/>
      <c r="P113" s="2"/>
      <c r="Q113" s="2"/>
      <c r="R113" s="2"/>
      <c r="S113" s="2"/>
      <c r="T113" s="2"/>
      <c r="U113" s="2"/>
      <c r="V113" s="2"/>
      <c r="W113" s="2"/>
      <c r="X113" s="163"/>
      <c r="Y113" s="50"/>
      <c r="Z113" s="51"/>
      <c r="AA113" s="51"/>
      <c r="AB113" s="51"/>
      <c r="AC113" s="51"/>
      <c r="AD113" s="51"/>
      <c r="AE113" s="51"/>
      <c r="AF113" s="51"/>
      <c r="AG113" s="51"/>
      <c r="AH113" s="51"/>
      <c r="AI113" s="51"/>
      <c r="AJ113" s="51"/>
      <c r="AK113" s="51"/>
      <c r="AL113" s="51"/>
      <c r="AM113" s="51"/>
      <c r="AN113" s="51"/>
      <c r="AO113" s="51"/>
      <c r="AP113" s="51"/>
      <c r="AQ113" s="51"/>
      <c r="AR113" s="51"/>
      <c r="AS113" s="51"/>
    </row>
    <row r="114" spans="1:48" x14ac:dyDescent="0.25">
      <c r="A114" s="41" t="s">
        <v>43</v>
      </c>
      <c r="B114" s="44"/>
      <c r="C114" s="112"/>
      <c r="D114" s="113"/>
      <c r="E114" s="2"/>
      <c r="F114" s="2"/>
      <c r="G114" s="2"/>
      <c r="H114" s="2"/>
      <c r="I114" s="2"/>
      <c r="J114" s="2"/>
      <c r="K114" s="2"/>
      <c r="L114" s="2"/>
      <c r="M114" s="2"/>
      <c r="N114" s="2"/>
      <c r="O114" s="2"/>
      <c r="P114" s="2"/>
      <c r="Q114" s="2"/>
      <c r="R114" s="2"/>
      <c r="S114" s="2"/>
      <c r="T114" s="2"/>
      <c r="U114" s="2"/>
      <c r="V114" s="2"/>
      <c r="W114" s="2"/>
      <c r="X114" s="163"/>
      <c r="Y114" s="50"/>
      <c r="Z114" s="51"/>
      <c r="AA114" s="51"/>
      <c r="AB114" s="51"/>
      <c r="AC114" s="51"/>
      <c r="AD114" s="51"/>
      <c r="AE114" s="51"/>
      <c r="AF114" s="51"/>
      <c r="AG114" s="51"/>
      <c r="AH114" s="51"/>
      <c r="AI114" s="51"/>
      <c r="AJ114" s="51"/>
      <c r="AK114" s="51"/>
      <c r="AL114" s="51"/>
      <c r="AM114" s="51"/>
      <c r="AN114" s="51"/>
      <c r="AO114" s="51"/>
      <c r="AP114" s="51"/>
      <c r="AQ114" s="51"/>
      <c r="AR114" s="51"/>
      <c r="AS114" s="51"/>
    </row>
    <row r="115" spans="1:48" x14ac:dyDescent="0.25">
      <c r="A115" s="41" t="s">
        <v>43</v>
      </c>
      <c r="B115" s="44"/>
      <c r="C115" s="115"/>
      <c r="D115" s="115"/>
      <c r="E115" s="2"/>
      <c r="F115" s="2"/>
      <c r="G115" s="2"/>
      <c r="H115" s="2"/>
      <c r="I115" s="2"/>
      <c r="J115" s="2"/>
      <c r="K115" s="2"/>
      <c r="L115" s="2"/>
      <c r="M115" s="2"/>
      <c r="N115" s="2"/>
      <c r="O115" s="2"/>
      <c r="P115" s="2"/>
      <c r="Q115" s="2"/>
      <c r="R115" s="2"/>
      <c r="S115" s="2"/>
      <c r="T115" s="2"/>
      <c r="U115" s="2"/>
      <c r="V115" s="2"/>
      <c r="W115" s="2"/>
      <c r="X115" s="163"/>
      <c r="Y115" s="50"/>
      <c r="Z115" s="51"/>
      <c r="AA115" s="51"/>
      <c r="AB115" s="51"/>
      <c r="AC115" s="51"/>
      <c r="AD115" s="51"/>
      <c r="AE115" s="51"/>
      <c r="AF115" s="51"/>
      <c r="AG115" s="51"/>
      <c r="AH115" s="51"/>
      <c r="AI115" s="51"/>
      <c r="AJ115" s="51"/>
      <c r="AK115" s="51"/>
      <c r="AL115" s="51"/>
      <c r="AM115" s="51"/>
      <c r="AN115" s="51"/>
      <c r="AO115" s="51"/>
      <c r="AP115" s="51"/>
      <c r="AQ115" s="51"/>
      <c r="AR115" s="51"/>
      <c r="AS115" s="51"/>
    </row>
    <row r="116" spans="1:48" x14ac:dyDescent="0.25">
      <c r="A116" s="41" t="s">
        <v>43</v>
      </c>
      <c r="B116" s="44"/>
      <c r="C116" s="115"/>
      <c r="D116" s="115"/>
      <c r="E116" s="2"/>
      <c r="F116" s="2"/>
      <c r="G116" s="2"/>
      <c r="H116" s="2"/>
      <c r="I116" s="2"/>
      <c r="J116" s="2"/>
      <c r="K116" s="2"/>
      <c r="L116" s="2"/>
      <c r="M116" s="2"/>
      <c r="N116" s="2"/>
      <c r="O116" s="2"/>
      <c r="P116" s="2"/>
      <c r="Q116" s="2"/>
      <c r="R116" s="2"/>
      <c r="S116" s="2"/>
      <c r="T116" s="2"/>
      <c r="U116" s="2"/>
      <c r="V116" s="2"/>
      <c r="W116" s="2"/>
      <c r="X116" s="163"/>
      <c r="Y116" s="50"/>
      <c r="Z116" s="51"/>
      <c r="AA116" s="51"/>
      <c r="AB116" s="51"/>
      <c r="AC116" s="51"/>
      <c r="AD116" s="51"/>
      <c r="AE116" s="51"/>
      <c r="AF116" s="51"/>
      <c r="AG116" s="51"/>
      <c r="AH116" s="51"/>
      <c r="AI116" s="51"/>
      <c r="AJ116" s="51"/>
      <c r="AK116" s="51"/>
      <c r="AL116" s="51"/>
      <c r="AM116" s="51"/>
      <c r="AN116" s="51"/>
      <c r="AO116" s="51"/>
      <c r="AP116" s="51"/>
      <c r="AQ116" s="51"/>
      <c r="AR116" s="51"/>
      <c r="AS116" s="51"/>
    </row>
    <row r="117" spans="1:48" s="5" customFormat="1" x14ac:dyDescent="0.25">
      <c r="A117" s="70"/>
      <c r="B117" s="71"/>
      <c r="C117" s="116"/>
      <c r="D117" s="116"/>
      <c r="E117" s="72"/>
      <c r="F117" s="72"/>
      <c r="G117" s="72"/>
      <c r="H117" s="72"/>
      <c r="I117" s="72"/>
      <c r="J117" s="72"/>
      <c r="K117" s="72"/>
      <c r="L117" s="72"/>
      <c r="M117" s="72"/>
      <c r="N117" s="72"/>
      <c r="O117" s="72"/>
      <c r="P117" s="72"/>
      <c r="Q117" s="72"/>
      <c r="R117" s="72"/>
      <c r="S117" s="72"/>
      <c r="T117" s="72"/>
      <c r="U117" s="72"/>
      <c r="V117" s="72"/>
      <c r="W117" s="72"/>
      <c r="X117" s="164"/>
      <c r="Y117" s="46"/>
      <c r="Z117" s="46"/>
      <c r="AA117" s="46"/>
      <c r="AB117" s="46"/>
      <c r="AC117" s="46"/>
      <c r="AD117" s="46"/>
      <c r="AE117" s="46"/>
      <c r="AF117" s="46"/>
      <c r="AG117" s="46"/>
      <c r="AH117" s="46"/>
      <c r="AI117" s="46"/>
      <c r="AJ117" s="46"/>
      <c r="AK117" s="46"/>
      <c r="AL117" s="46"/>
      <c r="AM117" s="46"/>
      <c r="AN117" s="46"/>
      <c r="AO117" s="46"/>
      <c r="AP117" s="46"/>
      <c r="AQ117" s="46"/>
      <c r="AR117" s="46"/>
      <c r="AS117" s="46"/>
    </row>
    <row r="118" spans="1:48" ht="64.5" customHeight="1" x14ac:dyDescent="0.25">
      <c r="A118" s="73" t="s">
        <v>67</v>
      </c>
      <c r="B118" s="67"/>
      <c r="C118" s="111" t="s">
        <v>54</v>
      </c>
      <c r="D118" s="111"/>
      <c r="E118" s="65" t="e">
        <f>AVERAGEA(E119:E126)</f>
        <v>#DIV/0!</v>
      </c>
      <c r="F118" s="65" t="e">
        <f t="shared" ref="F118" si="158">AVERAGEA(F119:F126)</f>
        <v>#DIV/0!</v>
      </c>
      <c r="G118" s="65" t="e">
        <f t="shared" ref="G118" si="159">AVERAGEA(G119:G126)</f>
        <v>#DIV/0!</v>
      </c>
      <c r="H118" s="65" t="e">
        <f t="shared" ref="H118" si="160">AVERAGEA(H119:H126)</f>
        <v>#DIV/0!</v>
      </c>
      <c r="I118" s="64" t="s">
        <v>74</v>
      </c>
      <c r="J118" s="61" t="e">
        <f>AVERAGEA(J119:J126)</f>
        <v>#DIV/0!</v>
      </c>
      <c r="K118" s="61" t="e">
        <f t="shared" ref="K118" si="161">AVERAGEA(K119:K126)</f>
        <v>#DIV/0!</v>
      </c>
      <c r="L118" s="61" t="e">
        <f t="shared" ref="L118" si="162">AVERAGEA(L119:L126)</f>
        <v>#DIV/0!</v>
      </c>
      <c r="M118" s="61" t="e">
        <f t="shared" ref="M118" si="163">AVERAGEA(M119:M126)</f>
        <v>#DIV/0!</v>
      </c>
      <c r="N118" s="60" t="s">
        <v>74</v>
      </c>
      <c r="O118" s="63" t="e">
        <f>AVERAGEA(O119:O126)</f>
        <v>#DIV/0!</v>
      </c>
      <c r="P118" s="63" t="e">
        <f t="shared" ref="P118" si="164">AVERAGEA(P119:P126)</f>
        <v>#DIV/0!</v>
      </c>
      <c r="Q118" s="63" t="e">
        <f t="shared" ref="Q118" si="165">AVERAGEA(Q119:Q126)</f>
        <v>#DIV/0!</v>
      </c>
      <c r="R118" s="63" t="e">
        <f t="shared" ref="R118" si="166">AVERAGEA(R119:R126)</f>
        <v>#DIV/0!</v>
      </c>
      <c r="S118" s="62" t="s">
        <v>74</v>
      </c>
      <c r="T118" s="162" t="e">
        <f>AVERAGEA(T119:T126)</f>
        <v>#DIV/0!</v>
      </c>
      <c r="U118" s="162" t="e">
        <f t="shared" ref="U118" si="167">AVERAGEA(U119:U126)</f>
        <v>#DIV/0!</v>
      </c>
      <c r="V118" s="162" t="e">
        <f t="shared" ref="V118" si="168">AVERAGEA(V119:V126)</f>
        <v>#DIV/0!</v>
      </c>
      <c r="W118" s="162" t="e">
        <f t="shared" ref="W118" si="169">AVERAGEA(W119:W126)</f>
        <v>#DIV/0!</v>
      </c>
      <c r="X118" s="74" t="s">
        <v>74</v>
      </c>
      <c r="Y118" s="50"/>
      <c r="Z118" s="51"/>
      <c r="AA118" s="51"/>
      <c r="AB118" s="51"/>
      <c r="AC118" s="51"/>
      <c r="AD118" s="51"/>
      <c r="AE118" s="51"/>
      <c r="AF118" s="51"/>
      <c r="AG118" s="51"/>
      <c r="AH118" s="51"/>
      <c r="AI118" s="51"/>
      <c r="AJ118" s="51"/>
      <c r="AK118" s="51"/>
      <c r="AL118" s="51"/>
      <c r="AM118" s="51"/>
      <c r="AN118" s="51"/>
      <c r="AO118" s="51"/>
      <c r="AP118" s="51"/>
      <c r="AQ118" s="51"/>
      <c r="AR118" s="51"/>
      <c r="AS118" s="51"/>
      <c r="AT118" s="5"/>
    </row>
    <row r="119" spans="1:48" x14ac:dyDescent="0.25">
      <c r="A119" s="57" t="s">
        <v>61</v>
      </c>
      <c r="B119" s="44"/>
      <c r="C119" s="112"/>
      <c r="D119" s="113"/>
      <c r="E119" s="2"/>
      <c r="F119" s="2"/>
      <c r="G119" s="2"/>
      <c r="H119" s="2"/>
      <c r="I119" s="2"/>
      <c r="J119" s="2"/>
      <c r="K119" s="2"/>
      <c r="L119" s="2"/>
      <c r="M119" s="2"/>
      <c r="N119" s="2"/>
      <c r="O119" s="2"/>
      <c r="P119" s="2"/>
      <c r="Q119" s="2"/>
      <c r="R119" s="2"/>
      <c r="S119" s="2"/>
      <c r="T119" s="2"/>
      <c r="U119" s="2"/>
      <c r="V119" s="2"/>
      <c r="W119" s="2"/>
      <c r="X119" s="163"/>
      <c r="Y119" s="50"/>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row>
    <row r="120" spans="1:48" x14ac:dyDescent="0.25">
      <c r="A120" s="57" t="s">
        <v>63</v>
      </c>
      <c r="B120" s="44"/>
      <c r="C120" s="112"/>
      <c r="D120" s="113"/>
      <c r="E120" s="2"/>
      <c r="F120" s="2"/>
      <c r="G120" s="2"/>
      <c r="H120" s="2"/>
      <c r="I120" s="2"/>
      <c r="J120" s="2"/>
      <c r="K120" s="2"/>
      <c r="L120" s="2"/>
      <c r="M120" s="2"/>
      <c r="N120" s="2"/>
      <c r="O120" s="2"/>
      <c r="P120" s="2"/>
      <c r="Q120" s="2"/>
      <c r="R120" s="2"/>
      <c r="S120" s="2"/>
      <c r="T120" s="2"/>
      <c r="U120" s="2"/>
      <c r="V120" s="2"/>
      <c r="W120" s="2"/>
      <c r="X120" s="163"/>
      <c r="Y120" s="50"/>
      <c r="Z120" s="51"/>
      <c r="AA120" s="51"/>
      <c r="AB120" s="51"/>
      <c r="AC120" s="51"/>
      <c r="AD120" s="51"/>
      <c r="AE120" s="51"/>
      <c r="AF120" s="51"/>
      <c r="AG120" s="51"/>
      <c r="AH120" s="51"/>
      <c r="AI120" s="51"/>
      <c r="AJ120" s="51"/>
      <c r="AK120" s="51"/>
      <c r="AL120" s="51"/>
      <c r="AM120" s="51"/>
      <c r="AN120" s="51"/>
      <c r="AO120" s="51"/>
      <c r="AP120" s="51"/>
      <c r="AQ120" s="51"/>
      <c r="AR120" s="51"/>
      <c r="AS120" s="51"/>
    </row>
    <row r="121" spans="1:48" x14ac:dyDescent="0.25">
      <c r="A121" s="57" t="s">
        <v>64</v>
      </c>
      <c r="B121" s="44"/>
      <c r="C121" s="112"/>
      <c r="D121" s="113"/>
      <c r="E121" s="2"/>
      <c r="F121" s="2"/>
      <c r="G121" s="2"/>
      <c r="H121" s="2"/>
      <c r="I121" s="2"/>
      <c r="J121" s="2"/>
      <c r="K121" s="2"/>
      <c r="L121" s="2"/>
      <c r="M121" s="2"/>
      <c r="N121" s="2"/>
      <c r="O121" s="2"/>
      <c r="P121" s="2"/>
      <c r="Q121" s="2"/>
      <c r="R121" s="2"/>
      <c r="S121" s="2"/>
      <c r="T121" s="2"/>
      <c r="U121" s="2"/>
      <c r="V121" s="2"/>
      <c r="W121" s="2"/>
      <c r="X121" s="163"/>
      <c r="Y121" s="50"/>
      <c r="Z121" s="51"/>
      <c r="AA121" s="51"/>
      <c r="AB121" s="51"/>
      <c r="AC121" s="51"/>
      <c r="AD121" s="51"/>
      <c r="AE121" s="51"/>
      <c r="AF121" s="51"/>
      <c r="AG121" s="51"/>
      <c r="AH121" s="51"/>
      <c r="AI121" s="51"/>
      <c r="AJ121" s="51"/>
      <c r="AK121" s="51"/>
      <c r="AL121" s="51"/>
      <c r="AM121" s="51"/>
      <c r="AN121" s="51"/>
      <c r="AO121" s="51"/>
      <c r="AP121" s="51"/>
      <c r="AQ121" s="51"/>
      <c r="AR121" s="51"/>
      <c r="AS121" s="51"/>
    </row>
    <row r="122" spans="1:48" x14ac:dyDescent="0.25">
      <c r="A122" s="57" t="s">
        <v>62</v>
      </c>
      <c r="B122" s="44"/>
      <c r="C122" s="112"/>
      <c r="D122" s="113"/>
      <c r="E122" s="2"/>
      <c r="F122" s="2"/>
      <c r="G122" s="2"/>
      <c r="H122" s="2"/>
      <c r="I122" s="2"/>
      <c r="J122" s="2"/>
      <c r="K122" s="2"/>
      <c r="L122" s="2"/>
      <c r="M122" s="2"/>
      <c r="N122" s="2"/>
      <c r="O122" s="2"/>
      <c r="P122" s="2"/>
      <c r="Q122" s="2"/>
      <c r="R122" s="2"/>
      <c r="S122" s="2"/>
      <c r="T122" s="2"/>
      <c r="U122" s="2"/>
      <c r="V122" s="2"/>
      <c r="W122" s="2"/>
      <c r="X122" s="163"/>
      <c r="Y122" s="50"/>
      <c r="Z122" s="51"/>
      <c r="AA122" s="51"/>
      <c r="AB122" s="51"/>
      <c r="AC122" s="51"/>
      <c r="AD122" s="51"/>
      <c r="AE122" s="51"/>
      <c r="AF122" s="51"/>
      <c r="AG122" s="51"/>
      <c r="AH122" s="51"/>
      <c r="AI122" s="51"/>
      <c r="AJ122" s="51"/>
      <c r="AK122" s="51"/>
      <c r="AL122" s="51"/>
      <c r="AM122" s="51"/>
      <c r="AN122" s="51"/>
      <c r="AO122" s="51"/>
      <c r="AP122" s="51"/>
      <c r="AQ122" s="51"/>
      <c r="AR122" s="51"/>
      <c r="AS122" s="51"/>
    </row>
    <row r="123" spans="1:48" x14ac:dyDescent="0.25">
      <c r="A123" s="57" t="s">
        <v>65</v>
      </c>
      <c r="B123" s="44"/>
      <c r="C123" s="112"/>
      <c r="D123" s="113"/>
      <c r="E123" s="2"/>
      <c r="F123" s="2"/>
      <c r="G123" s="2"/>
      <c r="H123" s="2"/>
      <c r="I123" s="2"/>
      <c r="J123" s="2"/>
      <c r="K123" s="2"/>
      <c r="L123" s="2"/>
      <c r="M123" s="2"/>
      <c r="N123" s="2"/>
      <c r="O123" s="2"/>
      <c r="P123" s="2"/>
      <c r="Q123" s="2"/>
      <c r="R123" s="2"/>
      <c r="S123" s="2"/>
      <c r="T123" s="2"/>
      <c r="U123" s="2"/>
      <c r="V123" s="2"/>
      <c r="W123" s="2"/>
      <c r="X123" s="163"/>
      <c r="Y123" s="50"/>
      <c r="Z123" s="51"/>
      <c r="AA123" s="51"/>
      <c r="AB123" s="51"/>
      <c r="AC123" s="51"/>
      <c r="AD123" s="51"/>
      <c r="AE123" s="51"/>
      <c r="AF123" s="51"/>
      <c r="AG123" s="51"/>
      <c r="AH123" s="51"/>
      <c r="AI123" s="51"/>
      <c r="AJ123" s="51"/>
      <c r="AK123" s="51"/>
      <c r="AL123" s="51"/>
      <c r="AM123" s="51"/>
      <c r="AN123" s="51"/>
      <c r="AO123" s="51"/>
      <c r="AP123" s="51"/>
      <c r="AQ123" s="51"/>
      <c r="AR123" s="51"/>
      <c r="AS123" s="51"/>
    </row>
    <row r="124" spans="1:48" x14ac:dyDescent="0.25">
      <c r="A124" s="57" t="s">
        <v>66</v>
      </c>
      <c r="B124" s="44"/>
      <c r="C124" s="112"/>
      <c r="D124" s="113"/>
      <c r="E124" s="2"/>
      <c r="F124" s="2"/>
      <c r="G124" s="2"/>
      <c r="H124" s="2"/>
      <c r="I124" s="2"/>
      <c r="J124" s="2"/>
      <c r="K124" s="2"/>
      <c r="L124" s="2"/>
      <c r="M124" s="2"/>
      <c r="N124" s="2"/>
      <c r="O124" s="2"/>
      <c r="P124" s="2"/>
      <c r="Q124" s="2"/>
      <c r="R124" s="2"/>
      <c r="S124" s="2"/>
      <c r="T124" s="2"/>
      <c r="U124" s="2"/>
      <c r="V124" s="2"/>
      <c r="W124" s="2"/>
      <c r="X124" s="163"/>
      <c r="Y124" s="50"/>
      <c r="Z124" s="51"/>
      <c r="AA124" s="51"/>
      <c r="AB124" s="51"/>
      <c r="AC124" s="51"/>
      <c r="AD124" s="51"/>
      <c r="AE124" s="51"/>
      <c r="AF124" s="51"/>
      <c r="AG124" s="51"/>
      <c r="AH124" s="51"/>
      <c r="AI124" s="51"/>
      <c r="AJ124" s="51"/>
      <c r="AK124" s="51"/>
      <c r="AL124" s="51"/>
      <c r="AM124" s="51"/>
      <c r="AN124" s="51"/>
      <c r="AO124" s="51"/>
      <c r="AP124" s="51"/>
      <c r="AQ124" s="51"/>
      <c r="AR124" s="51"/>
      <c r="AS124" s="51"/>
    </row>
    <row r="125" spans="1:48" x14ac:dyDescent="0.25">
      <c r="A125" s="41" t="s">
        <v>43</v>
      </c>
      <c r="B125" s="44"/>
      <c r="C125" s="112"/>
      <c r="D125" s="113"/>
      <c r="E125" s="2"/>
      <c r="F125" s="2"/>
      <c r="G125" s="2"/>
      <c r="H125" s="2"/>
      <c r="I125" s="2"/>
      <c r="J125" s="2"/>
      <c r="K125" s="2"/>
      <c r="L125" s="2"/>
      <c r="M125" s="2"/>
      <c r="N125" s="2"/>
      <c r="O125" s="2"/>
      <c r="P125" s="2"/>
      <c r="Q125" s="2"/>
      <c r="R125" s="2"/>
      <c r="S125" s="2"/>
      <c r="T125" s="2"/>
      <c r="U125" s="2"/>
      <c r="V125" s="2"/>
      <c r="W125" s="2"/>
      <c r="X125" s="163"/>
      <c r="Y125" s="50"/>
      <c r="Z125" s="51"/>
      <c r="AA125" s="51"/>
      <c r="AB125" s="51"/>
      <c r="AC125" s="51"/>
      <c r="AD125" s="51"/>
      <c r="AE125" s="51"/>
      <c r="AF125" s="51"/>
      <c r="AG125" s="51"/>
      <c r="AH125" s="51"/>
      <c r="AI125" s="51"/>
      <c r="AJ125" s="51"/>
      <c r="AK125" s="51"/>
      <c r="AL125" s="51"/>
      <c r="AM125" s="51"/>
      <c r="AN125" s="51"/>
      <c r="AO125" s="51"/>
      <c r="AP125" s="51"/>
      <c r="AQ125" s="51"/>
      <c r="AR125" s="51"/>
      <c r="AS125" s="51"/>
    </row>
    <row r="126" spans="1:48" x14ac:dyDescent="0.25">
      <c r="A126" s="41" t="s">
        <v>43</v>
      </c>
      <c r="B126" s="44"/>
      <c r="C126" s="112"/>
      <c r="D126" s="113"/>
      <c r="E126" s="2"/>
      <c r="F126" s="2"/>
      <c r="G126" s="2"/>
      <c r="H126" s="2"/>
      <c r="I126" s="2"/>
      <c r="J126" s="2"/>
      <c r="K126" s="2"/>
      <c r="L126" s="2"/>
      <c r="M126" s="2"/>
      <c r="N126" s="2"/>
      <c r="O126" s="2"/>
      <c r="P126" s="2"/>
      <c r="Q126" s="2"/>
      <c r="R126" s="2"/>
      <c r="S126" s="2"/>
      <c r="T126" s="2"/>
      <c r="U126" s="2"/>
      <c r="V126" s="2"/>
      <c r="W126" s="2"/>
      <c r="X126" s="163"/>
      <c r="Y126" s="50"/>
      <c r="Z126" s="51"/>
      <c r="AA126" s="51"/>
      <c r="AB126" s="51"/>
      <c r="AC126" s="51"/>
      <c r="AD126" s="51"/>
      <c r="AE126" s="51"/>
      <c r="AF126" s="51"/>
      <c r="AG126" s="51"/>
      <c r="AH126" s="51"/>
      <c r="AI126" s="51"/>
      <c r="AJ126" s="51"/>
      <c r="AK126" s="51"/>
      <c r="AL126" s="51"/>
      <c r="AM126" s="51"/>
      <c r="AN126" s="51"/>
      <c r="AO126" s="51"/>
      <c r="AP126" s="51"/>
      <c r="AQ126" s="51"/>
      <c r="AR126" s="51"/>
      <c r="AS126" s="51"/>
    </row>
    <row r="127" spans="1:48" x14ac:dyDescent="0.25">
      <c r="A127" s="48"/>
      <c r="B127" s="49"/>
      <c r="C127" s="47"/>
      <c r="D127" s="47"/>
      <c r="E127" s="46"/>
      <c r="F127" s="46"/>
      <c r="G127" s="46"/>
      <c r="H127" s="46"/>
      <c r="I127" s="46"/>
      <c r="J127" s="46"/>
      <c r="K127" s="46"/>
      <c r="L127" s="46"/>
      <c r="M127" s="46"/>
      <c r="N127" s="46"/>
      <c r="O127" s="46"/>
      <c r="P127" s="46"/>
      <c r="Q127" s="46"/>
      <c r="R127" s="46"/>
      <c r="S127" s="46"/>
      <c r="T127" s="46"/>
      <c r="U127" s="46"/>
      <c r="V127" s="46"/>
      <c r="W127" s="46"/>
      <c r="X127" s="46"/>
      <c r="Y127" s="50"/>
      <c r="Z127" s="51"/>
      <c r="AA127" s="51"/>
      <c r="AB127" s="51"/>
      <c r="AC127" s="51"/>
      <c r="AD127" s="51"/>
      <c r="AE127" s="51"/>
      <c r="AF127" s="51"/>
      <c r="AG127" s="51"/>
      <c r="AH127" s="51"/>
      <c r="AI127" s="51"/>
      <c r="AJ127" s="51"/>
      <c r="AK127" s="51"/>
      <c r="AL127" s="51"/>
      <c r="AM127" s="51"/>
      <c r="AN127" s="51"/>
      <c r="AO127" s="51"/>
      <c r="AP127" s="51"/>
      <c r="AQ127" s="51"/>
      <c r="AR127" s="51"/>
      <c r="AS127" s="51"/>
      <c r="AT127" s="52"/>
      <c r="AU127" s="52"/>
      <c r="AV127" s="52"/>
    </row>
    <row r="128" spans="1:48" ht="15.75" customHeight="1" x14ac:dyDescent="0.25">
      <c r="A128" s="131" t="s">
        <v>125</v>
      </c>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2"/>
      <c r="Y128" s="1"/>
      <c r="Z128" s="1"/>
      <c r="AA128" s="1"/>
      <c r="AB128" s="1"/>
      <c r="AC128" s="1"/>
      <c r="AD128" s="1"/>
    </row>
    <row r="129" spans="1:46" ht="24" customHeight="1" x14ac:dyDescent="0.25">
      <c r="A129" s="95" t="s">
        <v>0</v>
      </c>
      <c r="B129" s="97" t="s">
        <v>16</v>
      </c>
      <c r="C129" s="98"/>
      <c r="D129" s="99"/>
      <c r="E129" s="100" t="s">
        <v>69</v>
      </c>
      <c r="F129" s="101"/>
      <c r="G129" s="101"/>
      <c r="H129" s="101"/>
      <c r="I129" s="101"/>
      <c r="J129" s="102" t="s">
        <v>70</v>
      </c>
      <c r="K129" s="103"/>
      <c r="L129" s="103"/>
      <c r="M129" s="103"/>
      <c r="N129" s="103"/>
      <c r="O129" s="104" t="s">
        <v>71</v>
      </c>
      <c r="P129" s="105"/>
      <c r="Q129" s="105"/>
      <c r="R129" s="105"/>
      <c r="S129" s="105"/>
      <c r="T129" s="106" t="s">
        <v>89</v>
      </c>
      <c r="U129" s="107"/>
      <c r="V129" s="107"/>
      <c r="W129" s="107"/>
      <c r="X129" s="107"/>
      <c r="Y129" s="1"/>
      <c r="AB129" s="1"/>
    </row>
    <row r="130" spans="1:46" ht="24" customHeight="1" x14ac:dyDescent="0.25">
      <c r="A130" s="96"/>
      <c r="B130" s="54"/>
      <c r="C130" s="55"/>
      <c r="D130" s="56"/>
      <c r="E130" s="135" t="s">
        <v>73</v>
      </c>
      <c r="F130" s="136"/>
      <c r="G130" s="136"/>
      <c r="H130" s="136"/>
      <c r="I130" s="80" t="e">
        <f>(+I131*H131+I132*H132)</f>
        <v>#DIV/0!</v>
      </c>
      <c r="J130" s="117" t="s">
        <v>73</v>
      </c>
      <c r="K130" s="118"/>
      <c r="L130" s="118"/>
      <c r="M130" s="118"/>
      <c r="N130" s="81" t="e">
        <f>(+N131*M131+N132*M132)</f>
        <v>#DIV/0!</v>
      </c>
      <c r="O130" s="119" t="s">
        <v>73</v>
      </c>
      <c r="P130" s="120"/>
      <c r="Q130" s="120"/>
      <c r="R130" s="120"/>
      <c r="S130" s="82" t="e">
        <f>(+S131*R131+S132*R132)</f>
        <v>#DIV/0!</v>
      </c>
      <c r="T130" s="121" t="s">
        <v>73</v>
      </c>
      <c r="U130" s="122"/>
      <c r="V130" s="122"/>
      <c r="W130" s="122"/>
      <c r="X130" s="83" t="e">
        <f>(+X131*W131+X132*W132)</f>
        <v>#DIV/0!</v>
      </c>
      <c r="Y130" s="137" t="s">
        <v>75</v>
      </c>
      <c r="Z130" s="138"/>
      <c r="AA130" s="138"/>
      <c r="AB130" s="139"/>
      <c r="AC130" s="79" t="e">
        <f>+I130</f>
        <v>#DIV/0!</v>
      </c>
    </row>
    <row r="131" spans="1:46" ht="24" customHeight="1" x14ac:dyDescent="0.25">
      <c r="A131" s="96"/>
      <c r="B131" s="54"/>
      <c r="C131" s="55"/>
      <c r="D131" s="56"/>
      <c r="E131" s="123" t="s">
        <v>72</v>
      </c>
      <c r="F131" s="124"/>
      <c r="G131" s="124"/>
      <c r="H131" s="75">
        <v>0.75</v>
      </c>
      <c r="I131" s="84" t="e">
        <f>AVERAGEA(E136:H136)*100/3</f>
        <v>#DIV/0!</v>
      </c>
      <c r="J131" s="125" t="s">
        <v>72</v>
      </c>
      <c r="K131" s="126"/>
      <c r="L131" s="126"/>
      <c r="M131" s="77">
        <v>0.75</v>
      </c>
      <c r="N131" s="85" t="e">
        <f>AVERAGEA(J136:M136)*100/3</f>
        <v>#DIV/0!</v>
      </c>
      <c r="O131" s="127" t="s">
        <v>72</v>
      </c>
      <c r="P131" s="128"/>
      <c r="Q131" s="128"/>
      <c r="R131" s="78">
        <v>0.75</v>
      </c>
      <c r="S131" s="86" t="e">
        <f>AVERAGEA(O136:R136)*100/3</f>
        <v>#DIV/0!</v>
      </c>
      <c r="T131" s="129" t="s">
        <v>72</v>
      </c>
      <c r="U131" s="130"/>
      <c r="V131" s="130"/>
      <c r="W131" s="76">
        <v>0.75</v>
      </c>
      <c r="X131" s="87" t="e">
        <f>AVERAGEA(T136:W136)*100/3</f>
        <v>#DIV/0!</v>
      </c>
      <c r="Y131" s="137" t="s">
        <v>77</v>
      </c>
      <c r="Z131" s="138"/>
      <c r="AA131" s="138"/>
      <c r="AB131" s="139"/>
      <c r="AC131" s="79" t="e">
        <f>+N130</f>
        <v>#DIV/0!</v>
      </c>
    </row>
    <row r="132" spans="1:46" ht="24.95" customHeight="1" x14ac:dyDescent="0.25">
      <c r="A132" s="96"/>
      <c r="B132" s="4">
        <v>0</v>
      </c>
      <c r="C132" s="53" t="s">
        <v>10</v>
      </c>
      <c r="D132" s="53" t="s">
        <v>12</v>
      </c>
      <c r="E132" s="123" t="s">
        <v>60</v>
      </c>
      <c r="F132" s="124"/>
      <c r="G132" s="124"/>
      <c r="H132" s="75">
        <v>0.25</v>
      </c>
      <c r="I132" s="84" t="e">
        <f>AVERAGEA(E160:H160)*100/3</f>
        <v>#DIV/0!</v>
      </c>
      <c r="J132" s="125" t="s">
        <v>60</v>
      </c>
      <c r="K132" s="126"/>
      <c r="L132" s="126"/>
      <c r="M132" s="77">
        <v>0.25</v>
      </c>
      <c r="N132" s="85" t="e">
        <f>AVERAGEA(J160:M160)*100/3</f>
        <v>#DIV/0!</v>
      </c>
      <c r="O132" s="127" t="s">
        <v>60</v>
      </c>
      <c r="P132" s="128"/>
      <c r="Q132" s="128"/>
      <c r="R132" s="78">
        <v>0.25</v>
      </c>
      <c r="S132" s="86" t="e">
        <f>AVERAGEA(O160:R160)*100/3</f>
        <v>#DIV/0!</v>
      </c>
      <c r="T132" s="129" t="s">
        <v>60</v>
      </c>
      <c r="U132" s="130"/>
      <c r="V132" s="130"/>
      <c r="W132" s="76">
        <v>0.25</v>
      </c>
      <c r="X132" s="87" t="e">
        <f>AVERAGEA(T160:W160)*100/3</f>
        <v>#DIV/0!</v>
      </c>
      <c r="Y132" s="137" t="s">
        <v>78</v>
      </c>
      <c r="Z132" s="138"/>
      <c r="AA132" s="138"/>
      <c r="AB132" s="139"/>
      <c r="AC132" s="79" t="e">
        <f>+S130</f>
        <v>#DIV/0!</v>
      </c>
    </row>
    <row r="133" spans="1:46" ht="33.75" customHeight="1" x14ac:dyDescent="0.25">
      <c r="A133" s="96"/>
      <c r="B133" s="4">
        <v>1</v>
      </c>
      <c r="C133" s="53" t="s">
        <v>9</v>
      </c>
      <c r="D133" s="53" t="s">
        <v>13</v>
      </c>
      <c r="E133" s="114" t="s">
        <v>52</v>
      </c>
      <c r="F133" s="114" t="s">
        <v>59</v>
      </c>
      <c r="G133" s="114" t="s">
        <v>83</v>
      </c>
      <c r="H133" s="114" t="s">
        <v>1</v>
      </c>
      <c r="I133" s="114" t="s">
        <v>74</v>
      </c>
      <c r="J133" s="109" t="s">
        <v>7</v>
      </c>
      <c r="K133" s="109" t="s">
        <v>8</v>
      </c>
      <c r="L133" s="109" t="s">
        <v>57</v>
      </c>
      <c r="M133" s="109" t="s">
        <v>56</v>
      </c>
      <c r="N133" s="109" t="s">
        <v>74</v>
      </c>
      <c r="O133" s="110" t="s">
        <v>84</v>
      </c>
      <c r="P133" s="110" t="s">
        <v>85</v>
      </c>
      <c r="Q133" s="110" t="s">
        <v>86</v>
      </c>
      <c r="R133" s="110" t="s">
        <v>87</v>
      </c>
      <c r="S133" s="110" t="s">
        <v>74</v>
      </c>
      <c r="T133" s="108" t="s">
        <v>93</v>
      </c>
      <c r="U133" s="108" t="s">
        <v>0</v>
      </c>
      <c r="V133" s="108" t="s">
        <v>76</v>
      </c>
      <c r="W133" s="108" t="s">
        <v>88</v>
      </c>
      <c r="X133" s="108" t="s">
        <v>74</v>
      </c>
      <c r="Y133" s="137" t="s">
        <v>91</v>
      </c>
      <c r="Z133" s="138"/>
      <c r="AA133" s="138"/>
      <c r="AB133" s="139"/>
      <c r="AC133" s="79" t="e">
        <f>+X130</f>
        <v>#DIV/0!</v>
      </c>
    </row>
    <row r="134" spans="1:46" ht="33.75" customHeight="1" x14ac:dyDescent="0.25">
      <c r="A134" s="96"/>
      <c r="B134" s="4">
        <v>2</v>
      </c>
      <c r="C134" s="53" t="s">
        <v>17</v>
      </c>
      <c r="D134" s="53" t="s">
        <v>14</v>
      </c>
      <c r="E134" s="114"/>
      <c r="F134" s="114"/>
      <c r="G134" s="114"/>
      <c r="H134" s="114"/>
      <c r="I134" s="114"/>
      <c r="J134" s="109"/>
      <c r="K134" s="109"/>
      <c r="L134" s="109"/>
      <c r="M134" s="109"/>
      <c r="N134" s="109"/>
      <c r="O134" s="110"/>
      <c r="P134" s="110"/>
      <c r="Q134" s="110"/>
      <c r="R134" s="110"/>
      <c r="S134" s="110"/>
      <c r="T134" s="108"/>
      <c r="U134" s="108"/>
      <c r="V134" s="108"/>
      <c r="W134" s="108"/>
      <c r="X134" s="108"/>
      <c r="Y134" s="1"/>
      <c r="Z134" s="1"/>
      <c r="AA134" s="1"/>
      <c r="AB134" s="1"/>
      <c r="AC134" s="1"/>
      <c r="AD134" s="1"/>
    </row>
    <row r="135" spans="1:46" ht="33.75" customHeight="1" x14ac:dyDescent="0.25">
      <c r="A135" s="96"/>
      <c r="B135" s="4">
        <v>3</v>
      </c>
      <c r="C135" s="53" t="s">
        <v>18</v>
      </c>
      <c r="D135" s="53" t="s">
        <v>15</v>
      </c>
      <c r="E135" s="114"/>
      <c r="F135" s="114"/>
      <c r="G135" s="114"/>
      <c r="H135" s="114"/>
      <c r="I135" s="114"/>
      <c r="J135" s="109"/>
      <c r="K135" s="109"/>
      <c r="L135" s="109"/>
      <c r="M135" s="109"/>
      <c r="N135" s="109"/>
      <c r="O135" s="110"/>
      <c r="P135" s="110"/>
      <c r="Q135" s="110"/>
      <c r="R135" s="110"/>
      <c r="S135" s="110"/>
      <c r="T135" s="108"/>
      <c r="U135" s="108"/>
      <c r="V135" s="108"/>
      <c r="W135" s="108"/>
      <c r="X135" s="108"/>
      <c r="Y135" s="1"/>
      <c r="Z135" s="1"/>
      <c r="AA135" s="1"/>
      <c r="AB135" s="1"/>
      <c r="AC135" s="1"/>
      <c r="AD135" s="1"/>
    </row>
    <row r="136" spans="1:46" ht="46.5" customHeight="1" x14ac:dyDescent="0.25">
      <c r="A136" s="58" t="s">
        <v>68</v>
      </c>
      <c r="B136" s="59" t="s">
        <v>58</v>
      </c>
      <c r="C136" s="111" t="s">
        <v>54</v>
      </c>
      <c r="D136" s="111"/>
      <c r="E136" s="64" t="e">
        <f>AVERAGEA(E137,E146,E153)</f>
        <v>#DIV/0!</v>
      </c>
      <c r="F136" s="64" t="e">
        <f t="shared" ref="F136" si="170">AVERAGEA(F137,F146,F153)</f>
        <v>#DIV/0!</v>
      </c>
      <c r="G136" s="64" t="e">
        <f t="shared" ref="G136" si="171">AVERAGEA(G137,G146,G153)</f>
        <v>#DIV/0!</v>
      </c>
      <c r="H136" s="64" t="e">
        <f t="shared" ref="H136" si="172">AVERAGEA(H137,H146,H153)</f>
        <v>#DIV/0!</v>
      </c>
      <c r="I136" s="64" t="s">
        <v>74</v>
      </c>
      <c r="J136" s="60" t="e">
        <f>AVERAGEA(J137,J146,J153)</f>
        <v>#DIV/0!</v>
      </c>
      <c r="K136" s="60" t="e">
        <f t="shared" ref="K136" si="173">AVERAGEA(K137,K146,K153)</f>
        <v>#DIV/0!</v>
      </c>
      <c r="L136" s="60" t="e">
        <f t="shared" ref="L136" si="174">AVERAGEA(L137,L146,L153)</f>
        <v>#DIV/0!</v>
      </c>
      <c r="M136" s="60" t="e">
        <f t="shared" ref="M136" si="175">AVERAGEA(M137,M146,M153)</f>
        <v>#DIV/0!</v>
      </c>
      <c r="N136" s="60" t="s">
        <v>74</v>
      </c>
      <c r="O136" s="62" t="e">
        <f>AVERAGEA(O137,O146,O153)</f>
        <v>#DIV/0!</v>
      </c>
      <c r="P136" s="62" t="e">
        <f t="shared" ref="P136" si="176">AVERAGEA(P137,P146,P153)</f>
        <v>#DIV/0!</v>
      </c>
      <c r="Q136" s="62" t="e">
        <f t="shared" ref="Q136" si="177">AVERAGEA(Q137,Q146,Q153)</f>
        <v>#DIV/0!</v>
      </c>
      <c r="R136" s="62" t="e">
        <f t="shared" ref="R136" si="178">AVERAGEA(R137,R146,R153)</f>
        <v>#DIV/0!</v>
      </c>
      <c r="S136" s="62" t="s">
        <v>74</v>
      </c>
      <c r="T136" s="161" t="e">
        <f>AVERAGEA(T137,T146,T153)</f>
        <v>#DIV/0!</v>
      </c>
      <c r="U136" s="161" t="e">
        <f t="shared" ref="U136" si="179">AVERAGEA(U137,U146,U153)</f>
        <v>#DIV/0!</v>
      </c>
      <c r="V136" s="161" t="e">
        <f t="shared" ref="V136" si="180">AVERAGEA(V137,V146,V153)</f>
        <v>#DIV/0!</v>
      </c>
      <c r="W136" s="161" t="e">
        <f t="shared" ref="W136" si="181">AVERAGEA(W137,W146,W153)</f>
        <v>#DIV/0!</v>
      </c>
      <c r="X136" s="74" t="s">
        <v>74</v>
      </c>
    </row>
    <row r="137" spans="1:46" x14ac:dyDescent="0.25">
      <c r="A137" s="66" t="s">
        <v>41</v>
      </c>
      <c r="B137" s="67">
        <v>0.5</v>
      </c>
      <c r="C137" s="68"/>
      <c r="D137" s="68"/>
      <c r="E137" s="65" t="e">
        <f>AVERAGEA(E138:E145)</f>
        <v>#DIV/0!</v>
      </c>
      <c r="F137" s="65" t="e">
        <f t="shared" ref="F137" si="182">AVERAGEA(F138:F145)</f>
        <v>#DIV/0!</v>
      </c>
      <c r="G137" s="65" t="e">
        <f t="shared" ref="G137" si="183">AVERAGEA(G138:G145)</f>
        <v>#DIV/0!</v>
      </c>
      <c r="H137" s="65" t="e">
        <f t="shared" ref="H137" si="184">AVERAGEA(H138:H145)</f>
        <v>#DIV/0!</v>
      </c>
      <c r="I137" s="64" t="s">
        <v>74</v>
      </c>
      <c r="J137" s="61" t="e">
        <f>AVERAGEA(J138:J145)</f>
        <v>#DIV/0!</v>
      </c>
      <c r="K137" s="61" t="e">
        <f t="shared" ref="K137" si="185">AVERAGEA(K138:K145)</f>
        <v>#DIV/0!</v>
      </c>
      <c r="L137" s="61" t="e">
        <f t="shared" ref="L137" si="186">AVERAGEA(L138:L145)</f>
        <v>#DIV/0!</v>
      </c>
      <c r="M137" s="61" t="e">
        <f t="shared" ref="M137" si="187">AVERAGEA(M138:M145)</f>
        <v>#DIV/0!</v>
      </c>
      <c r="N137" s="60" t="s">
        <v>74</v>
      </c>
      <c r="O137" s="63" t="e">
        <f>AVERAGEA(O138:O145)</f>
        <v>#DIV/0!</v>
      </c>
      <c r="P137" s="63" t="e">
        <f t="shared" ref="P137" si="188">AVERAGEA(P138:P145)</f>
        <v>#DIV/0!</v>
      </c>
      <c r="Q137" s="63" t="e">
        <f t="shared" ref="Q137" si="189">AVERAGEA(Q138:Q145)</f>
        <v>#DIV/0!</v>
      </c>
      <c r="R137" s="63" t="e">
        <f t="shared" ref="R137" si="190">AVERAGEA(R138:R145)</f>
        <v>#DIV/0!</v>
      </c>
      <c r="S137" s="62" t="s">
        <v>74</v>
      </c>
      <c r="T137" s="162" t="e">
        <f>AVERAGEA(T138:T145)</f>
        <v>#DIV/0!</v>
      </c>
      <c r="U137" s="162" t="e">
        <f t="shared" ref="U137" si="191">AVERAGEA(U138:U145)</f>
        <v>#DIV/0!</v>
      </c>
      <c r="V137" s="162" t="e">
        <f t="shared" ref="V137" si="192">AVERAGEA(V138:V145)</f>
        <v>#DIV/0!</v>
      </c>
      <c r="W137" s="162" t="e">
        <f t="shared" ref="W137" si="193">AVERAGEA(W138:W145)</f>
        <v>#DIV/0!</v>
      </c>
      <c r="X137" s="74" t="s">
        <v>74</v>
      </c>
      <c r="Y137" s="50"/>
      <c r="Z137" s="51"/>
      <c r="AA137" s="51"/>
      <c r="AB137" s="51"/>
      <c r="AC137" s="51"/>
      <c r="AD137" s="51"/>
      <c r="AE137" s="51"/>
      <c r="AF137" s="51"/>
      <c r="AG137" s="51"/>
      <c r="AH137" s="51"/>
      <c r="AI137" s="51"/>
      <c r="AJ137" s="51"/>
      <c r="AK137" s="51"/>
      <c r="AL137" s="51"/>
      <c r="AM137" s="51"/>
      <c r="AN137" s="51"/>
      <c r="AO137" s="51"/>
      <c r="AP137" s="51"/>
      <c r="AQ137" s="51"/>
      <c r="AR137" s="51"/>
      <c r="AS137" s="51"/>
      <c r="AT137" s="5"/>
    </row>
    <row r="138" spans="1:46" x14ac:dyDescent="0.25">
      <c r="A138" s="41" t="s">
        <v>39</v>
      </c>
      <c r="B138" s="44"/>
      <c r="C138" s="112"/>
      <c r="D138" s="113"/>
      <c r="E138" s="2"/>
      <c r="F138" s="2"/>
      <c r="G138" s="2"/>
      <c r="H138" s="2"/>
      <c r="I138" s="2"/>
      <c r="J138" s="2"/>
      <c r="K138" s="2"/>
      <c r="L138" s="2"/>
      <c r="M138" s="2"/>
      <c r="N138" s="2"/>
      <c r="O138" s="2"/>
      <c r="P138" s="2"/>
      <c r="Q138" s="2"/>
      <c r="R138" s="2"/>
      <c r="S138" s="2"/>
      <c r="T138" s="2"/>
      <c r="U138" s="2"/>
      <c r="V138" s="2"/>
      <c r="W138" s="2"/>
      <c r="X138" s="163"/>
      <c r="Y138" s="50"/>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row>
    <row r="139" spans="1:46" x14ac:dyDescent="0.25">
      <c r="A139" s="41" t="s">
        <v>35</v>
      </c>
      <c r="B139" s="44"/>
      <c r="C139" s="112"/>
      <c r="D139" s="113"/>
      <c r="E139" s="2"/>
      <c r="F139" s="2"/>
      <c r="G139" s="2"/>
      <c r="H139" s="2"/>
      <c r="I139" s="2"/>
      <c r="J139" s="2"/>
      <c r="K139" s="2"/>
      <c r="L139" s="2"/>
      <c r="M139" s="2"/>
      <c r="N139" s="2"/>
      <c r="O139" s="2"/>
      <c r="P139" s="2"/>
      <c r="Q139" s="2"/>
      <c r="R139" s="2"/>
      <c r="S139" s="2"/>
      <c r="T139" s="2"/>
      <c r="U139" s="2"/>
      <c r="V139" s="2"/>
      <c r="W139" s="2"/>
      <c r="X139" s="163"/>
      <c r="Y139" s="50"/>
      <c r="Z139" s="51"/>
      <c r="AA139" s="51"/>
      <c r="AB139" s="51"/>
      <c r="AC139" s="51"/>
      <c r="AD139" s="51"/>
      <c r="AE139" s="51"/>
      <c r="AF139" s="51"/>
      <c r="AG139" s="51"/>
      <c r="AH139" s="51"/>
      <c r="AI139" s="51"/>
      <c r="AJ139" s="51"/>
      <c r="AK139" s="51"/>
      <c r="AL139" s="51"/>
      <c r="AM139" s="51"/>
      <c r="AN139" s="51"/>
      <c r="AO139" s="51"/>
      <c r="AP139" s="51"/>
      <c r="AQ139" s="51"/>
      <c r="AR139" s="51"/>
      <c r="AS139" s="51"/>
    </row>
    <row r="140" spans="1:46" x14ac:dyDescent="0.25">
      <c r="A140" s="41" t="s">
        <v>36</v>
      </c>
      <c r="B140" s="44"/>
      <c r="C140" s="112"/>
      <c r="D140" s="113"/>
      <c r="E140" s="2"/>
      <c r="F140" s="2"/>
      <c r="G140" s="2"/>
      <c r="H140" s="2"/>
      <c r="I140" s="2"/>
      <c r="J140" s="2"/>
      <c r="K140" s="2"/>
      <c r="L140" s="2"/>
      <c r="M140" s="2"/>
      <c r="N140" s="2"/>
      <c r="O140" s="2"/>
      <c r="P140" s="2"/>
      <c r="Q140" s="2"/>
      <c r="R140" s="2"/>
      <c r="S140" s="2"/>
      <c r="T140" s="2"/>
      <c r="U140" s="2"/>
      <c r="V140" s="2"/>
      <c r="W140" s="2"/>
      <c r="X140" s="163"/>
      <c r="Y140" s="50"/>
      <c r="Z140" s="51"/>
      <c r="AA140" s="51"/>
      <c r="AB140" s="51"/>
      <c r="AC140" s="51"/>
      <c r="AD140" s="51"/>
      <c r="AE140" s="51"/>
      <c r="AF140" s="51"/>
      <c r="AG140" s="51"/>
      <c r="AH140" s="51"/>
      <c r="AI140" s="51"/>
      <c r="AJ140" s="51"/>
      <c r="AK140" s="51"/>
      <c r="AL140" s="51"/>
      <c r="AM140" s="51"/>
      <c r="AN140" s="51"/>
      <c r="AO140" s="51"/>
      <c r="AP140" s="51"/>
      <c r="AQ140" s="51"/>
      <c r="AR140" s="51"/>
      <c r="AS140" s="51"/>
    </row>
    <row r="141" spans="1:46" x14ac:dyDescent="0.25">
      <c r="A141" s="41" t="s">
        <v>37</v>
      </c>
      <c r="B141" s="44"/>
      <c r="C141" s="112"/>
      <c r="D141" s="113"/>
      <c r="E141" s="2"/>
      <c r="F141" s="2"/>
      <c r="G141" s="2"/>
      <c r="H141" s="2"/>
      <c r="I141" s="2"/>
      <c r="J141" s="2"/>
      <c r="K141" s="2"/>
      <c r="L141" s="2"/>
      <c r="M141" s="2"/>
      <c r="N141" s="2"/>
      <c r="O141" s="2"/>
      <c r="P141" s="2"/>
      <c r="Q141" s="2"/>
      <c r="R141" s="2"/>
      <c r="S141" s="2"/>
      <c r="T141" s="2"/>
      <c r="U141" s="2"/>
      <c r="V141" s="2"/>
      <c r="W141" s="2"/>
      <c r="X141" s="163"/>
      <c r="Y141" s="50"/>
      <c r="Z141" s="51"/>
      <c r="AA141" s="51"/>
      <c r="AB141" s="51"/>
      <c r="AC141" s="51"/>
      <c r="AD141" s="51"/>
      <c r="AE141" s="51"/>
      <c r="AF141" s="51"/>
      <c r="AG141" s="51"/>
      <c r="AH141" s="51"/>
      <c r="AI141" s="51"/>
      <c r="AJ141" s="51"/>
      <c r="AK141" s="51"/>
      <c r="AL141" s="51"/>
      <c r="AM141" s="51"/>
      <c r="AN141" s="51"/>
      <c r="AO141" s="51"/>
      <c r="AP141" s="51"/>
      <c r="AQ141" s="51"/>
      <c r="AR141" s="51"/>
      <c r="AS141" s="51"/>
    </row>
    <row r="142" spans="1:46" x14ac:dyDescent="0.25">
      <c r="A142" s="41" t="s">
        <v>40</v>
      </c>
      <c r="B142" s="44"/>
      <c r="C142" s="112"/>
      <c r="D142" s="113"/>
      <c r="E142" s="2"/>
      <c r="F142" s="2"/>
      <c r="G142" s="2"/>
      <c r="H142" s="2"/>
      <c r="I142" s="2"/>
      <c r="J142" s="2"/>
      <c r="K142" s="2"/>
      <c r="L142" s="2"/>
      <c r="M142" s="2"/>
      <c r="N142" s="2"/>
      <c r="O142" s="2"/>
      <c r="P142" s="2"/>
      <c r="Q142" s="2"/>
      <c r="R142" s="2"/>
      <c r="S142" s="2"/>
      <c r="T142" s="2"/>
      <c r="U142" s="2"/>
      <c r="V142" s="2"/>
      <c r="W142" s="2"/>
      <c r="X142" s="163"/>
      <c r="Y142" s="50"/>
      <c r="Z142" s="51"/>
      <c r="AA142" s="51"/>
      <c r="AB142" s="51"/>
      <c r="AC142" s="51"/>
      <c r="AD142" s="51"/>
      <c r="AE142" s="51"/>
      <c r="AF142" s="51"/>
      <c r="AG142" s="51"/>
      <c r="AH142" s="51"/>
      <c r="AI142" s="51"/>
      <c r="AJ142" s="51"/>
      <c r="AK142" s="51"/>
      <c r="AL142" s="51"/>
      <c r="AM142" s="51"/>
      <c r="AN142" s="51"/>
      <c r="AO142" s="51"/>
      <c r="AP142" s="51"/>
      <c r="AQ142" s="51"/>
      <c r="AR142" s="51"/>
      <c r="AS142" s="51"/>
    </row>
    <row r="143" spans="1:46" x14ac:dyDescent="0.25">
      <c r="A143" s="41" t="s">
        <v>38</v>
      </c>
      <c r="B143" s="44"/>
      <c r="C143" s="112"/>
      <c r="D143" s="113"/>
      <c r="E143" s="2"/>
      <c r="F143" s="2"/>
      <c r="G143" s="2"/>
      <c r="H143" s="2"/>
      <c r="I143" s="2"/>
      <c r="J143" s="2"/>
      <c r="K143" s="2"/>
      <c r="L143" s="2"/>
      <c r="M143" s="2"/>
      <c r="N143" s="2"/>
      <c r="O143" s="2"/>
      <c r="P143" s="2"/>
      <c r="Q143" s="2"/>
      <c r="R143" s="2"/>
      <c r="S143" s="2"/>
      <c r="T143" s="2"/>
      <c r="U143" s="2"/>
      <c r="V143" s="2"/>
      <c r="W143" s="2"/>
      <c r="X143" s="163"/>
      <c r="Y143" s="50"/>
      <c r="Z143" s="51"/>
      <c r="AA143" s="51"/>
      <c r="AB143" s="51"/>
      <c r="AC143" s="51"/>
      <c r="AD143" s="51"/>
      <c r="AE143" s="51"/>
      <c r="AF143" s="51"/>
      <c r="AG143" s="51"/>
      <c r="AH143" s="51"/>
      <c r="AI143" s="51"/>
      <c r="AJ143" s="51"/>
      <c r="AK143" s="51"/>
      <c r="AL143" s="51"/>
      <c r="AM143" s="51"/>
      <c r="AN143" s="51"/>
      <c r="AO143" s="51"/>
      <c r="AP143" s="51"/>
      <c r="AQ143" s="51"/>
      <c r="AR143" s="51"/>
      <c r="AS143" s="51"/>
    </row>
    <row r="144" spans="1:46" x14ac:dyDescent="0.25">
      <c r="A144" s="41" t="s">
        <v>42</v>
      </c>
      <c r="B144" s="44"/>
      <c r="C144" s="112"/>
      <c r="D144" s="113"/>
      <c r="E144" s="2"/>
      <c r="F144" s="2"/>
      <c r="G144" s="2"/>
      <c r="H144" s="2"/>
      <c r="I144" s="2"/>
      <c r="J144" s="2"/>
      <c r="K144" s="2"/>
      <c r="L144" s="2"/>
      <c r="M144" s="2"/>
      <c r="N144" s="2"/>
      <c r="O144" s="2"/>
      <c r="P144" s="2"/>
      <c r="Q144" s="2"/>
      <c r="R144" s="2"/>
      <c r="S144" s="2"/>
      <c r="T144" s="2"/>
      <c r="U144" s="2"/>
      <c r="V144" s="2"/>
      <c r="W144" s="2"/>
      <c r="X144" s="163"/>
      <c r="Y144" s="50"/>
      <c r="Z144" s="51"/>
      <c r="AA144" s="51"/>
      <c r="AB144" s="51"/>
      <c r="AC144" s="51"/>
      <c r="AD144" s="51"/>
      <c r="AE144" s="51"/>
      <c r="AF144" s="51"/>
      <c r="AG144" s="51"/>
      <c r="AH144" s="51"/>
      <c r="AI144" s="51"/>
      <c r="AJ144" s="51"/>
      <c r="AK144" s="51"/>
      <c r="AL144" s="51"/>
      <c r="AM144" s="51"/>
      <c r="AN144" s="51"/>
      <c r="AO144" s="51"/>
      <c r="AP144" s="51"/>
      <c r="AQ144" s="51"/>
      <c r="AR144" s="51"/>
      <c r="AS144" s="51"/>
    </row>
    <row r="145" spans="1:46" x14ac:dyDescent="0.25">
      <c r="A145" s="41" t="s">
        <v>43</v>
      </c>
      <c r="B145" s="44"/>
      <c r="C145" s="112"/>
      <c r="D145" s="113"/>
      <c r="E145" s="2"/>
      <c r="F145" s="2"/>
      <c r="G145" s="2"/>
      <c r="H145" s="2"/>
      <c r="I145" s="2"/>
      <c r="J145" s="2"/>
      <c r="K145" s="2"/>
      <c r="L145" s="2"/>
      <c r="M145" s="2"/>
      <c r="N145" s="2"/>
      <c r="O145" s="2"/>
      <c r="P145" s="2"/>
      <c r="Q145" s="2"/>
      <c r="R145" s="2"/>
      <c r="S145" s="2"/>
      <c r="T145" s="2"/>
      <c r="U145" s="2"/>
      <c r="V145" s="2"/>
      <c r="W145" s="2"/>
      <c r="X145" s="163"/>
      <c r="Y145" s="50"/>
      <c r="Z145" s="51"/>
      <c r="AA145" s="51"/>
      <c r="AB145" s="51"/>
      <c r="AC145" s="51"/>
      <c r="AD145" s="51"/>
      <c r="AE145" s="51"/>
      <c r="AF145" s="51"/>
      <c r="AG145" s="51"/>
      <c r="AH145" s="51"/>
      <c r="AI145" s="51"/>
      <c r="AJ145" s="51"/>
      <c r="AK145" s="51"/>
      <c r="AL145" s="51"/>
      <c r="AM145" s="51"/>
      <c r="AN145" s="51"/>
      <c r="AO145" s="51"/>
      <c r="AP145" s="51"/>
      <c r="AQ145" s="51"/>
      <c r="AR145" s="51"/>
      <c r="AS145" s="51"/>
    </row>
    <row r="146" spans="1:46" x14ac:dyDescent="0.25">
      <c r="A146" s="66" t="s">
        <v>44</v>
      </c>
      <c r="B146" s="67">
        <v>0.25</v>
      </c>
      <c r="C146" s="68"/>
      <c r="D146" s="68"/>
      <c r="E146" s="65" t="e">
        <f>AVERAGEA(E147:E152)</f>
        <v>#DIV/0!</v>
      </c>
      <c r="F146" s="65" t="e">
        <f t="shared" ref="F146" si="194">AVERAGEA(F147:F152)</f>
        <v>#DIV/0!</v>
      </c>
      <c r="G146" s="65" t="e">
        <f t="shared" ref="G146" si="195">AVERAGEA(G147:G152)</f>
        <v>#DIV/0!</v>
      </c>
      <c r="H146" s="65" t="e">
        <f t="shared" ref="H146" si="196">AVERAGEA(H147:H152)</f>
        <v>#DIV/0!</v>
      </c>
      <c r="I146" s="64" t="s">
        <v>74</v>
      </c>
      <c r="J146" s="61" t="e">
        <f>AVERAGEA(J147:J152)</f>
        <v>#DIV/0!</v>
      </c>
      <c r="K146" s="61" t="e">
        <f t="shared" ref="K146" si="197">AVERAGEA(K147:K152)</f>
        <v>#DIV/0!</v>
      </c>
      <c r="L146" s="61" t="e">
        <f t="shared" ref="L146" si="198">AVERAGEA(L147:L152)</f>
        <v>#DIV/0!</v>
      </c>
      <c r="M146" s="61" t="e">
        <f t="shared" ref="M146" si="199">AVERAGEA(M147:M152)</f>
        <v>#DIV/0!</v>
      </c>
      <c r="N146" s="60" t="s">
        <v>74</v>
      </c>
      <c r="O146" s="63" t="e">
        <f>AVERAGEA(O147:O152)</f>
        <v>#DIV/0!</v>
      </c>
      <c r="P146" s="63" t="e">
        <f t="shared" ref="P146" si="200">AVERAGEA(P147:P152)</f>
        <v>#DIV/0!</v>
      </c>
      <c r="Q146" s="63" t="e">
        <f t="shared" ref="Q146" si="201">AVERAGEA(Q147:Q152)</f>
        <v>#DIV/0!</v>
      </c>
      <c r="R146" s="63" t="e">
        <f t="shared" ref="R146" si="202">AVERAGEA(R147:R152)</f>
        <v>#DIV/0!</v>
      </c>
      <c r="S146" s="62" t="s">
        <v>74</v>
      </c>
      <c r="T146" s="162" t="e">
        <f>AVERAGEA(T147:T152)</f>
        <v>#DIV/0!</v>
      </c>
      <c r="U146" s="162" t="e">
        <f t="shared" ref="U146" si="203">AVERAGEA(U147:U152)</f>
        <v>#DIV/0!</v>
      </c>
      <c r="V146" s="162" t="e">
        <f t="shared" ref="V146" si="204">AVERAGEA(V147:V152)</f>
        <v>#DIV/0!</v>
      </c>
      <c r="W146" s="162" t="e">
        <f t="shared" ref="W146" si="205">AVERAGEA(W147:W152)</f>
        <v>#DIV/0!</v>
      </c>
      <c r="X146" s="74" t="s">
        <v>74</v>
      </c>
      <c r="Y146" s="46"/>
      <c r="Z146" s="46"/>
      <c r="AA146" s="46"/>
      <c r="AB146" s="46"/>
      <c r="AC146" s="46"/>
      <c r="AD146" s="46"/>
      <c r="AE146" s="46"/>
      <c r="AF146" s="46"/>
      <c r="AG146" s="46"/>
      <c r="AH146" s="46"/>
      <c r="AI146" s="46"/>
      <c r="AJ146" s="46"/>
      <c r="AK146" s="46"/>
      <c r="AL146" s="46"/>
      <c r="AM146" s="46"/>
      <c r="AN146" s="46"/>
      <c r="AO146" s="46"/>
      <c r="AP146" s="46"/>
      <c r="AQ146" s="46"/>
      <c r="AR146" s="46"/>
      <c r="AS146" s="46"/>
    </row>
    <row r="147" spans="1:46" x14ac:dyDescent="0.25">
      <c r="A147" s="41" t="s">
        <v>45</v>
      </c>
      <c r="B147" s="44"/>
      <c r="C147" s="112"/>
      <c r="D147" s="113"/>
      <c r="E147" s="2"/>
      <c r="F147" s="2"/>
      <c r="G147" s="2"/>
      <c r="H147" s="2"/>
      <c r="I147" s="2"/>
      <c r="J147" s="2"/>
      <c r="K147" s="2"/>
      <c r="L147" s="2"/>
      <c r="M147" s="2"/>
      <c r="N147" s="2"/>
      <c r="O147" s="2"/>
      <c r="P147" s="2"/>
      <c r="Q147" s="2"/>
      <c r="R147" s="2"/>
      <c r="S147" s="2"/>
      <c r="T147" s="2"/>
      <c r="U147" s="2"/>
      <c r="V147" s="2"/>
      <c r="W147" s="2"/>
      <c r="X147" s="163"/>
      <c r="Y147" s="50"/>
      <c r="Z147" s="51"/>
      <c r="AA147" s="51"/>
      <c r="AB147" s="51"/>
      <c r="AC147" s="51"/>
      <c r="AD147" s="51"/>
      <c r="AE147" s="51"/>
      <c r="AF147" s="51"/>
      <c r="AG147" s="51"/>
      <c r="AH147" s="51"/>
      <c r="AI147" s="51"/>
      <c r="AJ147" s="51"/>
      <c r="AK147" s="51"/>
      <c r="AL147" s="51"/>
      <c r="AM147" s="51"/>
      <c r="AN147" s="51"/>
      <c r="AO147" s="51"/>
      <c r="AP147" s="51"/>
      <c r="AQ147" s="51"/>
      <c r="AR147" s="51"/>
      <c r="AS147" s="51"/>
    </row>
    <row r="148" spans="1:46" x14ac:dyDescent="0.25">
      <c r="A148" s="41" t="s">
        <v>46</v>
      </c>
      <c r="B148" s="44"/>
      <c r="C148" s="112"/>
      <c r="D148" s="113"/>
      <c r="E148" s="2"/>
      <c r="F148" s="2"/>
      <c r="G148" s="2"/>
      <c r="H148" s="2"/>
      <c r="I148" s="2"/>
      <c r="J148" s="2"/>
      <c r="K148" s="2"/>
      <c r="L148" s="2"/>
      <c r="M148" s="2"/>
      <c r="N148" s="2"/>
      <c r="O148" s="2"/>
      <c r="P148" s="2"/>
      <c r="Q148" s="2"/>
      <c r="R148" s="2"/>
      <c r="S148" s="2"/>
      <c r="T148" s="2"/>
      <c r="U148" s="2"/>
      <c r="V148" s="2"/>
      <c r="W148" s="2"/>
      <c r="X148" s="163"/>
      <c r="Y148" s="50"/>
      <c r="Z148" s="51"/>
      <c r="AA148" s="51"/>
      <c r="AB148" s="51"/>
      <c r="AC148" s="51"/>
      <c r="AD148" s="51"/>
      <c r="AE148" s="51"/>
      <c r="AF148" s="51"/>
      <c r="AG148" s="51"/>
      <c r="AH148" s="51"/>
      <c r="AI148" s="51"/>
      <c r="AJ148" s="51"/>
      <c r="AK148" s="51"/>
      <c r="AL148" s="51"/>
      <c r="AM148" s="51"/>
      <c r="AN148" s="51"/>
      <c r="AO148" s="51"/>
      <c r="AP148" s="51"/>
      <c r="AQ148" s="51"/>
      <c r="AR148" s="51"/>
      <c r="AS148" s="51"/>
    </row>
    <row r="149" spans="1:46" x14ac:dyDescent="0.25">
      <c r="A149" s="41" t="s">
        <v>47</v>
      </c>
      <c r="B149" s="44"/>
      <c r="C149" s="112"/>
      <c r="D149" s="113"/>
      <c r="E149" s="2"/>
      <c r="F149" s="2"/>
      <c r="G149" s="2"/>
      <c r="H149" s="2"/>
      <c r="I149" s="2"/>
      <c r="J149" s="2"/>
      <c r="K149" s="2"/>
      <c r="L149" s="2"/>
      <c r="M149" s="2"/>
      <c r="N149" s="2"/>
      <c r="O149" s="2"/>
      <c r="P149" s="2"/>
      <c r="Q149" s="2"/>
      <c r="R149" s="2"/>
      <c r="S149" s="2"/>
      <c r="T149" s="2"/>
      <c r="U149" s="2"/>
      <c r="V149" s="2"/>
      <c r="W149" s="2"/>
      <c r="X149" s="163"/>
      <c r="Y149" s="50"/>
      <c r="Z149" s="51"/>
      <c r="AA149" s="51"/>
      <c r="AB149" s="51"/>
      <c r="AC149" s="51"/>
      <c r="AD149" s="51"/>
      <c r="AE149" s="51"/>
      <c r="AF149" s="51"/>
      <c r="AG149" s="51"/>
      <c r="AH149" s="51"/>
      <c r="AI149" s="51"/>
      <c r="AJ149" s="51"/>
      <c r="AK149" s="51"/>
      <c r="AL149" s="51"/>
      <c r="AM149" s="51"/>
      <c r="AN149" s="51"/>
      <c r="AO149" s="51"/>
      <c r="AP149" s="51"/>
      <c r="AQ149" s="51"/>
      <c r="AR149" s="51"/>
      <c r="AS149" s="51"/>
    </row>
    <row r="150" spans="1:46" x14ac:dyDescent="0.25">
      <c r="A150" s="41" t="s">
        <v>48</v>
      </c>
      <c r="B150" s="44"/>
      <c r="C150" s="112"/>
      <c r="D150" s="113"/>
      <c r="E150" s="2"/>
      <c r="F150" s="2"/>
      <c r="G150" s="2"/>
      <c r="H150" s="2"/>
      <c r="I150" s="2"/>
      <c r="J150" s="2"/>
      <c r="K150" s="2"/>
      <c r="L150" s="2"/>
      <c r="M150" s="2"/>
      <c r="N150" s="2"/>
      <c r="O150" s="2"/>
      <c r="P150" s="2"/>
      <c r="Q150" s="2"/>
      <c r="R150" s="2"/>
      <c r="S150" s="2"/>
      <c r="T150" s="2"/>
      <c r="U150" s="2"/>
      <c r="V150" s="2"/>
      <c r="W150" s="2"/>
      <c r="X150" s="163"/>
      <c r="Y150" s="50"/>
      <c r="Z150" s="51"/>
      <c r="AA150" s="51"/>
      <c r="AB150" s="51"/>
      <c r="AC150" s="51"/>
      <c r="AD150" s="51"/>
      <c r="AE150" s="51"/>
      <c r="AF150" s="51"/>
      <c r="AG150" s="51"/>
      <c r="AH150" s="51"/>
      <c r="AI150" s="51"/>
      <c r="AJ150" s="51"/>
      <c r="AK150" s="51"/>
      <c r="AL150" s="51"/>
      <c r="AM150" s="51"/>
      <c r="AN150" s="51"/>
      <c r="AO150" s="51"/>
      <c r="AP150" s="51"/>
      <c r="AQ150" s="51"/>
      <c r="AR150" s="51"/>
      <c r="AS150" s="51"/>
    </row>
    <row r="151" spans="1:46" x14ac:dyDescent="0.25">
      <c r="A151" s="41" t="s">
        <v>43</v>
      </c>
      <c r="B151" s="44"/>
      <c r="C151" s="112"/>
      <c r="D151" s="113"/>
      <c r="E151" s="2"/>
      <c r="F151" s="2"/>
      <c r="G151" s="2"/>
      <c r="H151" s="2"/>
      <c r="I151" s="2"/>
      <c r="J151" s="2"/>
      <c r="K151" s="2"/>
      <c r="L151" s="2"/>
      <c r="M151" s="2"/>
      <c r="N151" s="2"/>
      <c r="O151" s="2"/>
      <c r="P151" s="2"/>
      <c r="Q151" s="2"/>
      <c r="R151" s="2"/>
      <c r="S151" s="2"/>
      <c r="T151" s="2"/>
      <c r="U151" s="2"/>
      <c r="V151" s="2"/>
      <c r="W151" s="2"/>
      <c r="X151" s="163"/>
      <c r="Y151" s="50"/>
      <c r="Z151" s="51"/>
      <c r="AA151" s="51"/>
      <c r="AB151" s="51"/>
      <c r="AC151" s="51"/>
      <c r="AD151" s="51"/>
      <c r="AE151" s="51"/>
      <c r="AF151" s="51"/>
      <c r="AG151" s="51"/>
      <c r="AH151" s="51"/>
      <c r="AI151" s="51"/>
      <c r="AJ151" s="51"/>
      <c r="AK151" s="51"/>
      <c r="AL151" s="51"/>
      <c r="AM151" s="51"/>
      <c r="AN151" s="51"/>
      <c r="AO151" s="51"/>
      <c r="AP151" s="51"/>
      <c r="AQ151" s="51"/>
      <c r="AR151" s="51"/>
      <c r="AS151" s="51"/>
    </row>
    <row r="152" spans="1:46" x14ac:dyDescent="0.25">
      <c r="A152" s="41" t="s">
        <v>43</v>
      </c>
      <c r="B152" s="44"/>
      <c r="C152" s="112"/>
      <c r="D152" s="113"/>
      <c r="E152" s="2"/>
      <c r="F152" s="2"/>
      <c r="G152" s="2"/>
      <c r="H152" s="2"/>
      <c r="I152" s="2"/>
      <c r="J152" s="2"/>
      <c r="K152" s="2"/>
      <c r="L152" s="2"/>
      <c r="M152" s="2"/>
      <c r="N152" s="2"/>
      <c r="O152" s="2"/>
      <c r="P152" s="2"/>
      <c r="Q152" s="2"/>
      <c r="R152" s="2"/>
      <c r="S152" s="2"/>
      <c r="T152" s="2"/>
      <c r="U152" s="2"/>
      <c r="V152" s="2"/>
      <c r="W152" s="2"/>
      <c r="X152" s="163"/>
      <c r="Y152" s="50"/>
      <c r="Z152" s="51"/>
      <c r="AA152" s="51"/>
      <c r="AB152" s="51"/>
      <c r="AC152" s="51"/>
      <c r="AD152" s="51"/>
      <c r="AE152" s="51"/>
      <c r="AF152" s="51"/>
      <c r="AG152" s="51"/>
      <c r="AH152" s="51"/>
      <c r="AI152" s="51"/>
      <c r="AJ152" s="51"/>
      <c r="AK152" s="51"/>
      <c r="AL152" s="51"/>
      <c r="AM152" s="51"/>
      <c r="AN152" s="51"/>
      <c r="AO152" s="51"/>
      <c r="AP152" s="51"/>
      <c r="AQ152" s="51"/>
      <c r="AR152" s="51"/>
      <c r="AS152" s="51"/>
    </row>
    <row r="153" spans="1:46" x14ac:dyDescent="0.25">
      <c r="A153" s="69" t="s">
        <v>49</v>
      </c>
      <c r="B153" s="67">
        <v>0.25</v>
      </c>
      <c r="C153" s="68"/>
      <c r="D153" s="68"/>
      <c r="E153" s="65" t="e">
        <f>AVERAGEA(E154:E158)</f>
        <v>#DIV/0!</v>
      </c>
      <c r="F153" s="65" t="e">
        <f t="shared" ref="F153" si="206">AVERAGEA(F154:F158)</f>
        <v>#DIV/0!</v>
      </c>
      <c r="G153" s="65" t="e">
        <f t="shared" ref="G153" si="207">AVERAGEA(G154:G158)</f>
        <v>#DIV/0!</v>
      </c>
      <c r="H153" s="65" t="e">
        <f t="shared" ref="H153" si="208">AVERAGEA(H154:H158)</f>
        <v>#DIV/0!</v>
      </c>
      <c r="I153" s="64" t="s">
        <v>74</v>
      </c>
      <c r="J153" s="61" t="e">
        <f>AVERAGEA(J154:J158)</f>
        <v>#DIV/0!</v>
      </c>
      <c r="K153" s="61" t="e">
        <f t="shared" ref="K153" si="209">AVERAGEA(K154:K158)</f>
        <v>#DIV/0!</v>
      </c>
      <c r="L153" s="61" t="e">
        <f t="shared" ref="L153" si="210">AVERAGEA(L154:L158)</f>
        <v>#DIV/0!</v>
      </c>
      <c r="M153" s="61" t="e">
        <f t="shared" ref="M153" si="211">AVERAGEA(M154:M158)</f>
        <v>#DIV/0!</v>
      </c>
      <c r="N153" s="60" t="s">
        <v>74</v>
      </c>
      <c r="O153" s="63" t="e">
        <f>AVERAGEA(O154:O158)</f>
        <v>#DIV/0!</v>
      </c>
      <c r="P153" s="63" t="e">
        <f t="shared" ref="P153" si="212">AVERAGEA(P154:P158)</f>
        <v>#DIV/0!</v>
      </c>
      <c r="Q153" s="63" t="e">
        <f t="shared" ref="Q153" si="213">AVERAGEA(Q154:Q158)</f>
        <v>#DIV/0!</v>
      </c>
      <c r="R153" s="63" t="e">
        <f t="shared" ref="R153" si="214">AVERAGEA(R154:R158)</f>
        <v>#DIV/0!</v>
      </c>
      <c r="S153" s="62" t="s">
        <v>74</v>
      </c>
      <c r="T153" s="162" t="e">
        <f>AVERAGEA(T154:T158)</f>
        <v>#DIV/0!</v>
      </c>
      <c r="U153" s="162" t="e">
        <f t="shared" ref="U153" si="215">AVERAGEA(U154:U158)</f>
        <v>#DIV/0!</v>
      </c>
      <c r="V153" s="162" t="e">
        <f t="shared" ref="V153" si="216">AVERAGEA(V154:V158)</f>
        <v>#DIV/0!</v>
      </c>
      <c r="W153" s="162" t="e">
        <f t="shared" ref="W153" si="217">AVERAGEA(W154:W158)</f>
        <v>#DIV/0!</v>
      </c>
      <c r="X153" s="74" t="s">
        <v>74</v>
      </c>
      <c r="Y153" s="46"/>
      <c r="Z153" s="46"/>
      <c r="AA153" s="46"/>
      <c r="AB153" s="46"/>
      <c r="AC153" s="46"/>
      <c r="AD153" s="46"/>
      <c r="AE153" s="46"/>
      <c r="AF153" s="46"/>
      <c r="AG153" s="46"/>
      <c r="AH153" s="46"/>
      <c r="AI153" s="46"/>
      <c r="AJ153" s="46"/>
      <c r="AK153" s="46"/>
      <c r="AL153" s="46"/>
      <c r="AM153" s="46"/>
      <c r="AN153" s="46"/>
      <c r="AO153" s="46"/>
      <c r="AP153" s="46"/>
      <c r="AQ153" s="46"/>
      <c r="AR153" s="46"/>
      <c r="AS153" s="46"/>
    </row>
    <row r="154" spans="1:46" x14ac:dyDescent="0.25">
      <c r="A154" s="41" t="s">
        <v>50</v>
      </c>
      <c r="B154" s="44"/>
      <c r="C154" s="112"/>
      <c r="D154" s="113"/>
      <c r="E154" s="2"/>
      <c r="F154" s="2"/>
      <c r="G154" s="2"/>
      <c r="H154" s="2"/>
      <c r="I154" s="2"/>
      <c r="J154" s="2"/>
      <c r="K154" s="2"/>
      <c r="L154" s="2"/>
      <c r="M154" s="2"/>
      <c r="N154" s="2"/>
      <c r="O154" s="2"/>
      <c r="P154" s="2"/>
      <c r="Q154" s="2"/>
      <c r="R154" s="2"/>
      <c r="S154" s="2"/>
      <c r="T154" s="2"/>
      <c r="U154" s="2"/>
      <c r="V154" s="2"/>
      <c r="W154" s="2"/>
      <c r="X154" s="163"/>
      <c r="Y154" s="50"/>
      <c r="Z154" s="51"/>
      <c r="AA154" s="51"/>
      <c r="AB154" s="51"/>
      <c r="AC154" s="51"/>
      <c r="AD154" s="51"/>
      <c r="AE154" s="51"/>
      <c r="AF154" s="51"/>
      <c r="AG154" s="51"/>
      <c r="AH154" s="51"/>
      <c r="AI154" s="51"/>
      <c r="AJ154" s="51"/>
      <c r="AK154" s="51"/>
      <c r="AL154" s="51"/>
      <c r="AM154" s="51"/>
      <c r="AN154" s="51"/>
      <c r="AO154" s="51"/>
      <c r="AP154" s="51"/>
      <c r="AQ154" s="51"/>
      <c r="AR154" s="51"/>
      <c r="AS154" s="51"/>
    </row>
    <row r="155" spans="1:46" x14ac:dyDescent="0.25">
      <c r="A155" s="41" t="s">
        <v>51</v>
      </c>
      <c r="B155" s="44"/>
      <c r="C155" s="112"/>
      <c r="D155" s="113"/>
      <c r="E155" s="2"/>
      <c r="F155" s="2"/>
      <c r="G155" s="2"/>
      <c r="H155" s="2"/>
      <c r="I155" s="2"/>
      <c r="J155" s="2"/>
      <c r="K155" s="2"/>
      <c r="L155" s="2"/>
      <c r="M155" s="2"/>
      <c r="N155" s="2"/>
      <c r="O155" s="2"/>
      <c r="P155" s="2"/>
      <c r="Q155" s="2"/>
      <c r="R155" s="2"/>
      <c r="S155" s="2"/>
      <c r="T155" s="2"/>
      <c r="U155" s="2"/>
      <c r="V155" s="2"/>
      <c r="W155" s="2"/>
      <c r="X155" s="163"/>
      <c r="Y155" s="50"/>
      <c r="Z155" s="51"/>
      <c r="AA155" s="51"/>
      <c r="AB155" s="51"/>
      <c r="AC155" s="51"/>
      <c r="AD155" s="51"/>
      <c r="AE155" s="51"/>
      <c r="AF155" s="51"/>
      <c r="AG155" s="51"/>
      <c r="AH155" s="51"/>
      <c r="AI155" s="51"/>
      <c r="AJ155" s="51"/>
      <c r="AK155" s="51"/>
      <c r="AL155" s="51"/>
      <c r="AM155" s="51"/>
      <c r="AN155" s="51"/>
      <c r="AO155" s="51"/>
      <c r="AP155" s="51"/>
      <c r="AQ155" s="51"/>
      <c r="AR155" s="51"/>
      <c r="AS155" s="51"/>
    </row>
    <row r="156" spans="1:46" x14ac:dyDescent="0.25">
      <c r="A156" s="41" t="s">
        <v>43</v>
      </c>
      <c r="B156" s="44"/>
      <c r="C156" s="112"/>
      <c r="D156" s="113"/>
      <c r="E156" s="2"/>
      <c r="F156" s="2"/>
      <c r="G156" s="2"/>
      <c r="H156" s="2"/>
      <c r="I156" s="2"/>
      <c r="J156" s="2"/>
      <c r="K156" s="2"/>
      <c r="L156" s="2"/>
      <c r="M156" s="2"/>
      <c r="N156" s="2"/>
      <c r="O156" s="2"/>
      <c r="P156" s="2"/>
      <c r="Q156" s="2"/>
      <c r="R156" s="2"/>
      <c r="S156" s="2"/>
      <c r="T156" s="2"/>
      <c r="U156" s="2"/>
      <c r="V156" s="2"/>
      <c r="W156" s="2"/>
      <c r="X156" s="163"/>
      <c r="Y156" s="50"/>
      <c r="Z156" s="51"/>
      <c r="AA156" s="51"/>
      <c r="AB156" s="51"/>
      <c r="AC156" s="51"/>
      <c r="AD156" s="51"/>
      <c r="AE156" s="51"/>
      <c r="AF156" s="51"/>
      <c r="AG156" s="51"/>
      <c r="AH156" s="51"/>
      <c r="AI156" s="51"/>
      <c r="AJ156" s="51"/>
      <c r="AK156" s="51"/>
      <c r="AL156" s="51"/>
      <c r="AM156" s="51"/>
      <c r="AN156" s="51"/>
      <c r="AO156" s="51"/>
      <c r="AP156" s="51"/>
      <c r="AQ156" s="51"/>
      <c r="AR156" s="51"/>
      <c r="AS156" s="51"/>
    </row>
    <row r="157" spans="1:46" x14ac:dyDescent="0.25">
      <c r="A157" s="41" t="s">
        <v>43</v>
      </c>
      <c r="B157" s="44"/>
      <c r="C157" s="115"/>
      <c r="D157" s="115"/>
      <c r="E157" s="2"/>
      <c r="F157" s="2"/>
      <c r="G157" s="2"/>
      <c r="H157" s="2"/>
      <c r="I157" s="2"/>
      <c r="J157" s="2"/>
      <c r="K157" s="2"/>
      <c r="L157" s="2"/>
      <c r="M157" s="2"/>
      <c r="N157" s="2"/>
      <c r="O157" s="2"/>
      <c r="P157" s="2"/>
      <c r="Q157" s="2"/>
      <c r="R157" s="2"/>
      <c r="S157" s="2"/>
      <c r="T157" s="2"/>
      <c r="U157" s="2"/>
      <c r="V157" s="2"/>
      <c r="W157" s="2"/>
      <c r="X157" s="163"/>
      <c r="Y157" s="50"/>
      <c r="Z157" s="51"/>
      <c r="AA157" s="51"/>
      <c r="AB157" s="51"/>
      <c r="AC157" s="51"/>
      <c r="AD157" s="51"/>
      <c r="AE157" s="51"/>
      <c r="AF157" s="51"/>
      <c r="AG157" s="51"/>
      <c r="AH157" s="51"/>
      <c r="AI157" s="51"/>
      <c r="AJ157" s="51"/>
      <c r="AK157" s="51"/>
      <c r="AL157" s="51"/>
      <c r="AM157" s="51"/>
      <c r="AN157" s="51"/>
      <c r="AO157" s="51"/>
      <c r="AP157" s="51"/>
      <c r="AQ157" s="51"/>
      <c r="AR157" s="51"/>
      <c r="AS157" s="51"/>
    </row>
    <row r="158" spans="1:46" x14ac:dyDescent="0.25">
      <c r="A158" s="41" t="s">
        <v>43</v>
      </c>
      <c r="B158" s="44"/>
      <c r="C158" s="115"/>
      <c r="D158" s="115"/>
      <c r="E158" s="2"/>
      <c r="F158" s="2"/>
      <c r="G158" s="2"/>
      <c r="H158" s="2"/>
      <c r="I158" s="2"/>
      <c r="J158" s="2"/>
      <c r="K158" s="2"/>
      <c r="L158" s="2"/>
      <c r="M158" s="2"/>
      <c r="N158" s="2"/>
      <c r="O158" s="2"/>
      <c r="P158" s="2"/>
      <c r="Q158" s="2"/>
      <c r="R158" s="2"/>
      <c r="S158" s="2"/>
      <c r="T158" s="2"/>
      <c r="U158" s="2"/>
      <c r="V158" s="2"/>
      <c r="W158" s="2"/>
      <c r="X158" s="163"/>
      <c r="Y158" s="50"/>
      <c r="Z158" s="51"/>
      <c r="AA158" s="51"/>
      <c r="AB158" s="51"/>
      <c r="AC158" s="51"/>
      <c r="AD158" s="51"/>
      <c r="AE158" s="51"/>
      <c r="AF158" s="51"/>
      <c r="AG158" s="51"/>
      <c r="AH158" s="51"/>
      <c r="AI158" s="51"/>
      <c r="AJ158" s="51"/>
      <c r="AK158" s="51"/>
      <c r="AL158" s="51"/>
      <c r="AM158" s="51"/>
      <c r="AN158" s="51"/>
      <c r="AO158" s="51"/>
      <c r="AP158" s="51"/>
      <c r="AQ158" s="51"/>
      <c r="AR158" s="51"/>
      <c r="AS158" s="51"/>
    </row>
    <row r="159" spans="1:46" s="5" customFormat="1" x14ac:dyDescent="0.25">
      <c r="A159" s="70"/>
      <c r="B159" s="71"/>
      <c r="C159" s="116"/>
      <c r="D159" s="116"/>
      <c r="E159" s="72"/>
      <c r="F159" s="72"/>
      <c r="G159" s="72"/>
      <c r="H159" s="72"/>
      <c r="I159" s="72"/>
      <c r="J159" s="72"/>
      <c r="K159" s="72"/>
      <c r="L159" s="72"/>
      <c r="M159" s="72"/>
      <c r="N159" s="72"/>
      <c r="O159" s="72"/>
      <c r="P159" s="72"/>
      <c r="Q159" s="72"/>
      <c r="R159" s="72"/>
      <c r="S159" s="72"/>
      <c r="T159" s="72"/>
      <c r="U159" s="72"/>
      <c r="V159" s="72"/>
      <c r="W159" s="72"/>
      <c r="X159" s="164"/>
      <c r="Y159" s="46"/>
      <c r="Z159" s="46"/>
      <c r="AA159" s="46"/>
      <c r="AB159" s="46"/>
      <c r="AC159" s="46"/>
      <c r="AD159" s="46"/>
      <c r="AE159" s="46"/>
      <c r="AF159" s="46"/>
      <c r="AG159" s="46"/>
      <c r="AH159" s="46"/>
      <c r="AI159" s="46"/>
      <c r="AJ159" s="46"/>
      <c r="AK159" s="46"/>
      <c r="AL159" s="46"/>
      <c r="AM159" s="46"/>
      <c r="AN159" s="46"/>
      <c r="AO159" s="46"/>
      <c r="AP159" s="46"/>
      <c r="AQ159" s="46"/>
      <c r="AR159" s="46"/>
      <c r="AS159" s="46"/>
    </row>
    <row r="160" spans="1:46" ht="64.5" customHeight="1" x14ac:dyDescent="0.25">
      <c r="A160" s="73" t="s">
        <v>67</v>
      </c>
      <c r="B160" s="67"/>
      <c r="C160" s="111" t="s">
        <v>54</v>
      </c>
      <c r="D160" s="111"/>
      <c r="E160" s="65" t="e">
        <f>AVERAGEA(E161:E168)</f>
        <v>#DIV/0!</v>
      </c>
      <c r="F160" s="65" t="e">
        <f t="shared" ref="F160" si="218">AVERAGEA(F161:F168)</f>
        <v>#DIV/0!</v>
      </c>
      <c r="G160" s="65" t="e">
        <f t="shared" ref="G160" si="219">AVERAGEA(G161:G168)</f>
        <v>#DIV/0!</v>
      </c>
      <c r="H160" s="65" t="e">
        <f t="shared" ref="H160" si="220">AVERAGEA(H161:H168)</f>
        <v>#DIV/0!</v>
      </c>
      <c r="I160" s="64" t="s">
        <v>74</v>
      </c>
      <c r="J160" s="61" t="e">
        <f>AVERAGEA(J161:J168)</f>
        <v>#DIV/0!</v>
      </c>
      <c r="K160" s="61" t="e">
        <f t="shared" ref="K160" si="221">AVERAGEA(K161:K168)</f>
        <v>#DIV/0!</v>
      </c>
      <c r="L160" s="61" t="e">
        <f t="shared" ref="L160" si="222">AVERAGEA(L161:L168)</f>
        <v>#DIV/0!</v>
      </c>
      <c r="M160" s="61" t="e">
        <f t="shared" ref="M160" si="223">AVERAGEA(M161:M168)</f>
        <v>#DIV/0!</v>
      </c>
      <c r="N160" s="60" t="s">
        <v>74</v>
      </c>
      <c r="O160" s="63" t="e">
        <f>AVERAGEA(O161:O168)</f>
        <v>#DIV/0!</v>
      </c>
      <c r="P160" s="63" t="e">
        <f t="shared" ref="P160" si="224">AVERAGEA(P161:P168)</f>
        <v>#DIV/0!</v>
      </c>
      <c r="Q160" s="63" t="e">
        <f t="shared" ref="Q160" si="225">AVERAGEA(Q161:Q168)</f>
        <v>#DIV/0!</v>
      </c>
      <c r="R160" s="63" t="e">
        <f t="shared" ref="R160" si="226">AVERAGEA(R161:R168)</f>
        <v>#DIV/0!</v>
      </c>
      <c r="S160" s="62" t="s">
        <v>74</v>
      </c>
      <c r="T160" s="162" t="e">
        <f>AVERAGEA(T161:T168)</f>
        <v>#DIV/0!</v>
      </c>
      <c r="U160" s="162" t="e">
        <f t="shared" ref="U160" si="227">AVERAGEA(U161:U168)</f>
        <v>#DIV/0!</v>
      </c>
      <c r="V160" s="162" t="e">
        <f t="shared" ref="V160" si="228">AVERAGEA(V161:V168)</f>
        <v>#DIV/0!</v>
      </c>
      <c r="W160" s="162" t="e">
        <f t="shared" ref="W160" si="229">AVERAGEA(W161:W168)</f>
        <v>#DIV/0!</v>
      </c>
      <c r="X160" s="74" t="s">
        <v>74</v>
      </c>
      <c r="Y160" s="50"/>
      <c r="Z160" s="51"/>
      <c r="AA160" s="51"/>
      <c r="AB160" s="51"/>
      <c r="AC160" s="51"/>
      <c r="AD160" s="51"/>
      <c r="AE160" s="51"/>
      <c r="AF160" s="51"/>
      <c r="AG160" s="51"/>
      <c r="AH160" s="51"/>
      <c r="AI160" s="51"/>
      <c r="AJ160" s="51"/>
      <c r="AK160" s="51"/>
      <c r="AL160" s="51"/>
      <c r="AM160" s="51"/>
      <c r="AN160" s="51"/>
      <c r="AO160" s="51"/>
      <c r="AP160" s="51"/>
      <c r="AQ160" s="51"/>
      <c r="AR160" s="51"/>
      <c r="AS160" s="51"/>
      <c r="AT160" s="5"/>
    </row>
    <row r="161" spans="1:48" x14ac:dyDescent="0.25">
      <c r="A161" s="57" t="s">
        <v>61</v>
      </c>
      <c r="B161" s="44"/>
      <c r="C161" s="112"/>
      <c r="D161" s="113"/>
      <c r="E161" s="2"/>
      <c r="F161" s="2"/>
      <c r="G161" s="2"/>
      <c r="H161" s="2"/>
      <c r="I161" s="2"/>
      <c r="J161" s="2"/>
      <c r="K161" s="2"/>
      <c r="L161" s="2"/>
      <c r="M161" s="2"/>
      <c r="N161" s="2"/>
      <c r="O161" s="2"/>
      <c r="P161" s="2"/>
      <c r="Q161" s="2"/>
      <c r="R161" s="2"/>
      <c r="S161" s="2"/>
      <c r="T161" s="2"/>
      <c r="U161" s="2"/>
      <c r="V161" s="2"/>
      <c r="W161" s="2"/>
      <c r="X161" s="163"/>
      <c r="Y161" s="50"/>
      <c r="Z161" s="165"/>
      <c r="AA161" s="165"/>
      <c r="AB161" s="165"/>
      <c r="AC161" s="165"/>
      <c r="AD161" s="165"/>
      <c r="AE161" s="165"/>
      <c r="AF161" s="165"/>
      <c r="AG161" s="165"/>
      <c r="AH161" s="165"/>
      <c r="AI161" s="165"/>
      <c r="AJ161" s="165"/>
      <c r="AK161" s="165"/>
      <c r="AL161" s="165"/>
      <c r="AM161" s="165"/>
      <c r="AN161" s="165"/>
      <c r="AO161" s="165"/>
      <c r="AP161" s="165"/>
      <c r="AQ161" s="165"/>
      <c r="AR161" s="165"/>
      <c r="AS161" s="165"/>
    </row>
    <row r="162" spans="1:48" x14ac:dyDescent="0.25">
      <c r="A162" s="57" t="s">
        <v>63</v>
      </c>
      <c r="B162" s="44"/>
      <c r="C162" s="112"/>
      <c r="D162" s="113"/>
      <c r="E162" s="2"/>
      <c r="F162" s="2"/>
      <c r="G162" s="2"/>
      <c r="H162" s="2"/>
      <c r="I162" s="2"/>
      <c r="J162" s="2"/>
      <c r="K162" s="2"/>
      <c r="L162" s="2"/>
      <c r="M162" s="2"/>
      <c r="N162" s="2"/>
      <c r="O162" s="2"/>
      <c r="P162" s="2"/>
      <c r="Q162" s="2"/>
      <c r="R162" s="2"/>
      <c r="S162" s="2"/>
      <c r="T162" s="2"/>
      <c r="U162" s="2"/>
      <c r="V162" s="2"/>
      <c r="W162" s="2"/>
      <c r="X162" s="163"/>
      <c r="Y162" s="50"/>
      <c r="Z162" s="51"/>
      <c r="AA162" s="51"/>
      <c r="AB162" s="51"/>
      <c r="AC162" s="51"/>
      <c r="AD162" s="51"/>
      <c r="AE162" s="51"/>
      <c r="AF162" s="51"/>
      <c r="AG162" s="51"/>
      <c r="AH162" s="51"/>
      <c r="AI162" s="51"/>
      <c r="AJ162" s="51"/>
      <c r="AK162" s="51"/>
      <c r="AL162" s="51"/>
      <c r="AM162" s="51"/>
      <c r="AN162" s="51"/>
      <c r="AO162" s="51"/>
      <c r="AP162" s="51"/>
      <c r="AQ162" s="51"/>
      <c r="AR162" s="51"/>
      <c r="AS162" s="51"/>
    </row>
    <row r="163" spans="1:48" x14ac:dyDescent="0.25">
      <c r="A163" s="57" t="s">
        <v>64</v>
      </c>
      <c r="B163" s="44"/>
      <c r="C163" s="112"/>
      <c r="D163" s="113"/>
      <c r="E163" s="2"/>
      <c r="F163" s="2"/>
      <c r="G163" s="2"/>
      <c r="H163" s="2"/>
      <c r="I163" s="2"/>
      <c r="J163" s="2"/>
      <c r="K163" s="2"/>
      <c r="L163" s="2"/>
      <c r="M163" s="2"/>
      <c r="N163" s="2"/>
      <c r="O163" s="2"/>
      <c r="P163" s="2"/>
      <c r="Q163" s="2"/>
      <c r="R163" s="2"/>
      <c r="S163" s="2"/>
      <c r="T163" s="2"/>
      <c r="U163" s="2"/>
      <c r="V163" s="2"/>
      <c r="W163" s="2"/>
      <c r="X163" s="163"/>
      <c r="Y163" s="50"/>
      <c r="Z163" s="51"/>
      <c r="AA163" s="51"/>
      <c r="AB163" s="51"/>
      <c r="AC163" s="51"/>
      <c r="AD163" s="51"/>
      <c r="AE163" s="51"/>
      <c r="AF163" s="51"/>
      <c r="AG163" s="51"/>
      <c r="AH163" s="51"/>
      <c r="AI163" s="51"/>
      <c r="AJ163" s="51"/>
      <c r="AK163" s="51"/>
      <c r="AL163" s="51"/>
      <c r="AM163" s="51"/>
      <c r="AN163" s="51"/>
      <c r="AO163" s="51"/>
      <c r="AP163" s="51"/>
      <c r="AQ163" s="51"/>
      <c r="AR163" s="51"/>
      <c r="AS163" s="51"/>
    </row>
    <row r="164" spans="1:48" x14ac:dyDescent="0.25">
      <c r="A164" s="57" t="s">
        <v>62</v>
      </c>
      <c r="B164" s="44"/>
      <c r="C164" s="112"/>
      <c r="D164" s="113"/>
      <c r="E164" s="2"/>
      <c r="F164" s="2"/>
      <c r="G164" s="2"/>
      <c r="H164" s="2"/>
      <c r="I164" s="2"/>
      <c r="J164" s="2"/>
      <c r="K164" s="2"/>
      <c r="L164" s="2"/>
      <c r="M164" s="2"/>
      <c r="N164" s="2"/>
      <c r="O164" s="2"/>
      <c r="P164" s="2"/>
      <c r="Q164" s="2"/>
      <c r="R164" s="2"/>
      <c r="S164" s="2"/>
      <c r="T164" s="2"/>
      <c r="U164" s="2"/>
      <c r="V164" s="2"/>
      <c r="W164" s="2"/>
      <c r="X164" s="163"/>
      <c r="Y164" s="50"/>
      <c r="Z164" s="51"/>
      <c r="AA164" s="51"/>
      <c r="AB164" s="51"/>
      <c r="AC164" s="51"/>
      <c r="AD164" s="51"/>
      <c r="AE164" s="51"/>
      <c r="AF164" s="51"/>
      <c r="AG164" s="51"/>
      <c r="AH164" s="51"/>
      <c r="AI164" s="51"/>
      <c r="AJ164" s="51"/>
      <c r="AK164" s="51"/>
      <c r="AL164" s="51"/>
      <c r="AM164" s="51"/>
      <c r="AN164" s="51"/>
      <c r="AO164" s="51"/>
      <c r="AP164" s="51"/>
      <c r="AQ164" s="51"/>
      <c r="AR164" s="51"/>
      <c r="AS164" s="51"/>
    </row>
    <row r="165" spans="1:48" x14ac:dyDescent="0.25">
      <c r="A165" s="57" t="s">
        <v>65</v>
      </c>
      <c r="B165" s="44"/>
      <c r="C165" s="112"/>
      <c r="D165" s="113"/>
      <c r="E165" s="2"/>
      <c r="F165" s="2"/>
      <c r="G165" s="2"/>
      <c r="H165" s="2"/>
      <c r="I165" s="2"/>
      <c r="J165" s="2"/>
      <c r="K165" s="2"/>
      <c r="L165" s="2"/>
      <c r="M165" s="2"/>
      <c r="N165" s="2"/>
      <c r="O165" s="2"/>
      <c r="P165" s="2"/>
      <c r="Q165" s="2"/>
      <c r="R165" s="2"/>
      <c r="S165" s="2"/>
      <c r="T165" s="2"/>
      <c r="U165" s="2"/>
      <c r="V165" s="2"/>
      <c r="W165" s="2"/>
      <c r="X165" s="163"/>
      <c r="Y165" s="50"/>
      <c r="Z165" s="51"/>
      <c r="AA165" s="51"/>
      <c r="AB165" s="51"/>
      <c r="AC165" s="51"/>
      <c r="AD165" s="51"/>
      <c r="AE165" s="51"/>
      <c r="AF165" s="51"/>
      <c r="AG165" s="51"/>
      <c r="AH165" s="51"/>
      <c r="AI165" s="51"/>
      <c r="AJ165" s="51"/>
      <c r="AK165" s="51"/>
      <c r="AL165" s="51"/>
      <c r="AM165" s="51"/>
      <c r="AN165" s="51"/>
      <c r="AO165" s="51"/>
      <c r="AP165" s="51"/>
      <c r="AQ165" s="51"/>
      <c r="AR165" s="51"/>
      <c r="AS165" s="51"/>
    </row>
    <row r="166" spans="1:48" x14ac:dyDescent="0.25">
      <c r="A166" s="57" t="s">
        <v>66</v>
      </c>
      <c r="B166" s="44"/>
      <c r="C166" s="112"/>
      <c r="D166" s="113"/>
      <c r="E166" s="2"/>
      <c r="F166" s="2"/>
      <c r="G166" s="2"/>
      <c r="H166" s="2"/>
      <c r="I166" s="2"/>
      <c r="J166" s="2"/>
      <c r="K166" s="2"/>
      <c r="L166" s="2"/>
      <c r="M166" s="2"/>
      <c r="N166" s="2"/>
      <c r="O166" s="2"/>
      <c r="P166" s="2"/>
      <c r="Q166" s="2"/>
      <c r="R166" s="2"/>
      <c r="S166" s="2"/>
      <c r="T166" s="2"/>
      <c r="U166" s="2"/>
      <c r="V166" s="2"/>
      <c r="W166" s="2"/>
      <c r="X166" s="163"/>
      <c r="Y166" s="50"/>
      <c r="Z166" s="51"/>
      <c r="AA166" s="51"/>
      <c r="AB166" s="51"/>
      <c r="AC166" s="51"/>
      <c r="AD166" s="51"/>
      <c r="AE166" s="51"/>
      <c r="AF166" s="51"/>
      <c r="AG166" s="51"/>
      <c r="AH166" s="51"/>
      <c r="AI166" s="51"/>
      <c r="AJ166" s="51"/>
      <c r="AK166" s="51"/>
      <c r="AL166" s="51"/>
      <c r="AM166" s="51"/>
      <c r="AN166" s="51"/>
      <c r="AO166" s="51"/>
      <c r="AP166" s="51"/>
      <c r="AQ166" s="51"/>
      <c r="AR166" s="51"/>
      <c r="AS166" s="51"/>
    </row>
    <row r="167" spans="1:48" x14ac:dyDescent="0.25">
      <c r="A167" s="41" t="s">
        <v>43</v>
      </c>
      <c r="B167" s="44"/>
      <c r="C167" s="112"/>
      <c r="D167" s="113"/>
      <c r="E167" s="2"/>
      <c r="F167" s="2"/>
      <c r="G167" s="2"/>
      <c r="H167" s="2"/>
      <c r="I167" s="2"/>
      <c r="J167" s="2"/>
      <c r="K167" s="2"/>
      <c r="L167" s="2"/>
      <c r="M167" s="2"/>
      <c r="N167" s="2"/>
      <c r="O167" s="2"/>
      <c r="P167" s="2"/>
      <c r="Q167" s="2"/>
      <c r="R167" s="2"/>
      <c r="S167" s="2"/>
      <c r="T167" s="2"/>
      <c r="U167" s="2"/>
      <c r="V167" s="2"/>
      <c r="W167" s="2"/>
      <c r="X167" s="163"/>
      <c r="Y167" s="50"/>
      <c r="Z167" s="51"/>
      <c r="AA167" s="51"/>
      <c r="AB167" s="51"/>
      <c r="AC167" s="51"/>
      <c r="AD167" s="51"/>
      <c r="AE167" s="51"/>
      <c r="AF167" s="51"/>
      <c r="AG167" s="51"/>
      <c r="AH167" s="51"/>
      <c r="AI167" s="51"/>
      <c r="AJ167" s="51"/>
      <c r="AK167" s="51"/>
      <c r="AL167" s="51"/>
      <c r="AM167" s="51"/>
      <c r="AN167" s="51"/>
      <c r="AO167" s="51"/>
      <c r="AP167" s="51"/>
      <c r="AQ167" s="51"/>
      <c r="AR167" s="51"/>
      <c r="AS167" s="51"/>
    </row>
    <row r="168" spans="1:48" x14ac:dyDescent="0.25">
      <c r="A168" s="41" t="s">
        <v>43</v>
      </c>
      <c r="B168" s="44"/>
      <c r="C168" s="112"/>
      <c r="D168" s="113"/>
      <c r="E168" s="2"/>
      <c r="F168" s="2"/>
      <c r="G168" s="2"/>
      <c r="H168" s="2"/>
      <c r="I168" s="2"/>
      <c r="J168" s="2"/>
      <c r="K168" s="2"/>
      <c r="L168" s="2"/>
      <c r="M168" s="2"/>
      <c r="N168" s="2"/>
      <c r="O168" s="2"/>
      <c r="P168" s="2"/>
      <c r="Q168" s="2"/>
      <c r="R168" s="2"/>
      <c r="S168" s="2"/>
      <c r="T168" s="2"/>
      <c r="U168" s="2"/>
      <c r="V168" s="2"/>
      <c r="W168" s="2"/>
      <c r="X168" s="163"/>
      <c r="Y168" s="50"/>
      <c r="Z168" s="51"/>
      <c r="AA168" s="51"/>
      <c r="AB168" s="51"/>
      <c r="AC168" s="51"/>
      <c r="AD168" s="51"/>
      <c r="AE168" s="51"/>
      <c r="AF168" s="51"/>
      <c r="AG168" s="51"/>
      <c r="AH168" s="51"/>
      <c r="AI168" s="51"/>
      <c r="AJ168" s="51"/>
      <c r="AK168" s="51"/>
      <c r="AL168" s="51"/>
      <c r="AM168" s="51"/>
      <c r="AN168" s="51"/>
      <c r="AO168" s="51"/>
      <c r="AP168" s="51"/>
      <c r="AQ168" s="51"/>
      <c r="AR168" s="51"/>
      <c r="AS168" s="51"/>
    </row>
    <row r="169" spans="1:48" x14ac:dyDescent="0.25">
      <c r="A169" s="48"/>
      <c r="B169" s="49"/>
      <c r="C169" s="47"/>
      <c r="D169" s="47"/>
      <c r="E169" s="46"/>
      <c r="F169" s="46"/>
      <c r="G169" s="46"/>
      <c r="H169" s="46"/>
      <c r="I169" s="46"/>
      <c r="J169" s="46"/>
      <c r="K169" s="46"/>
      <c r="L169" s="46"/>
      <c r="M169" s="46"/>
      <c r="N169" s="46"/>
      <c r="O169" s="46"/>
      <c r="P169" s="46"/>
      <c r="Q169" s="46"/>
      <c r="R169" s="46"/>
      <c r="S169" s="46"/>
      <c r="T169" s="46"/>
      <c r="U169" s="46"/>
      <c r="V169" s="46"/>
      <c r="W169" s="46"/>
      <c r="X169" s="46"/>
      <c r="Y169" s="50"/>
      <c r="Z169" s="51"/>
      <c r="AA169" s="51"/>
      <c r="AB169" s="51"/>
      <c r="AC169" s="51"/>
      <c r="AD169" s="51"/>
      <c r="AE169" s="51"/>
      <c r="AF169" s="51"/>
      <c r="AG169" s="51"/>
      <c r="AH169" s="51"/>
      <c r="AI169" s="51"/>
      <c r="AJ169" s="51"/>
      <c r="AK169" s="51"/>
      <c r="AL169" s="51"/>
      <c r="AM169" s="51"/>
      <c r="AN169" s="51"/>
      <c r="AO169" s="51"/>
      <c r="AP169" s="51"/>
      <c r="AQ169" s="51"/>
      <c r="AR169" s="51"/>
      <c r="AS169" s="51"/>
      <c r="AT169" s="52"/>
      <c r="AU169" s="52"/>
      <c r="AV169" s="52"/>
    </row>
    <row r="170" spans="1:48" ht="15.75" customHeight="1" x14ac:dyDescent="0.25">
      <c r="A170" s="131" t="s">
        <v>79</v>
      </c>
      <c r="B170" s="131"/>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2"/>
      <c r="Y170" s="1"/>
      <c r="Z170" s="1"/>
      <c r="AA170" s="1"/>
      <c r="AB170" s="1"/>
      <c r="AC170" s="1"/>
      <c r="AD170" s="1"/>
    </row>
    <row r="171" spans="1:48" ht="24" customHeight="1" x14ac:dyDescent="0.25">
      <c r="A171" s="95" t="s">
        <v>0</v>
      </c>
      <c r="B171" s="97" t="s">
        <v>16</v>
      </c>
      <c r="C171" s="98"/>
      <c r="D171" s="99"/>
      <c r="E171" s="100" t="s">
        <v>69</v>
      </c>
      <c r="F171" s="101"/>
      <c r="G171" s="101"/>
      <c r="H171" s="101"/>
      <c r="I171" s="101"/>
      <c r="J171" s="102" t="s">
        <v>70</v>
      </c>
      <c r="K171" s="103"/>
      <c r="L171" s="103"/>
      <c r="M171" s="103"/>
      <c r="N171" s="103"/>
      <c r="O171" s="104" t="s">
        <v>71</v>
      </c>
      <c r="P171" s="105"/>
      <c r="Q171" s="105"/>
      <c r="R171" s="105"/>
      <c r="S171" s="105"/>
      <c r="T171" s="106" t="s">
        <v>89</v>
      </c>
      <c r="U171" s="107"/>
      <c r="V171" s="107"/>
      <c r="W171" s="107"/>
      <c r="X171" s="107"/>
      <c r="Y171" s="1"/>
      <c r="AB171" s="1"/>
    </row>
    <row r="172" spans="1:48" ht="24" customHeight="1" x14ac:dyDescent="0.25">
      <c r="A172" s="96"/>
      <c r="B172" s="54"/>
      <c r="C172" s="55"/>
      <c r="D172" s="56"/>
      <c r="E172" s="135" t="s">
        <v>73</v>
      </c>
      <c r="F172" s="136"/>
      <c r="G172" s="136"/>
      <c r="H172" s="136"/>
      <c r="I172" s="80" t="e">
        <f>(+I173*H173+I174*H174)</f>
        <v>#DIV/0!</v>
      </c>
      <c r="J172" s="117" t="s">
        <v>73</v>
      </c>
      <c r="K172" s="118"/>
      <c r="L172" s="118"/>
      <c r="M172" s="118"/>
      <c r="N172" s="81" t="e">
        <f>(+N173*M173+N174*M174)</f>
        <v>#DIV/0!</v>
      </c>
      <c r="O172" s="119" t="s">
        <v>73</v>
      </c>
      <c r="P172" s="120"/>
      <c r="Q172" s="120"/>
      <c r="R172" s="120"/>
      <c r="S172" s="82" t="e">
        <f>(+S173*R173+S174*R174)</f>
        <v>#DIV/0!</v>
      </c>
      <c r="T172" s="121" t="s">
        <v>73</v>
      </c>
      <c r="U172" s="122"/>
      <c r="V172" s="122"/>
      <c r="W172" s="122"/>
      <c r="X172" s="83" t="e">
        <f>(+X173*W173+X174*W174)</f>
        <v>#DIV/0!</v>
      </c>
      <c r="Y172" s="137" t="s">
        <v>75</v>
      </c>
      <c r="Z172" s="138"/>
      <c r="AA172" s="138"/>
      <c r="AB172" s="139"/>
      <c r="AC172" s="79" t="e">
        <f>+I172</f>
        <v>#DIV/0!</v>
      </c>
    </row>
    <row r="173" spans="1:48" ht="24" customHeight="1" x14ac:dyDescent="0.25">
      <c r="A173" s="96"/>
      <c r="B173" s="54"/>
      <c r="C173" s="55"/>
      <c r="D173" s="56"/>
      <c r="E173" s="123" t="s">
        <v>72</v>
      </c>
      <c r="F173" s="124"/>
      <c r="G173" s="124"/>
      <c r="H173" s="75">
        <v>0.75</v>
      </c>
      <c r="I173" s="84" t="e">
        <f>AVERAGEA(E178:H178)*100/3</f>
        <v>#DIV/0!</v>
      </c>
      <c r="J173" s="125" t="s">
        <v>72</v>
      </c>
      <c r="K173" s="126"/>
      <c r="L173" s="126"/>
      <c r="M173" s="77">
        <v>0.75</v>
      </c>
      <c r="N173" s="85" t="e">
        <f>AVERAGEA(J178:M178)*100/3</f>
        <v>#DIV/0!</v>
      </c>
      <c r="O173" s="127" t="s">
        <v>72</v>
      </c>
      <c r="P173" s="128"/>
      <c r="Q173" s="128"/>
      <c r="R173" s="78">
        <v>0.75</v>
      </c>
      <c r="S173" s="86" t="e">
        <f>AVERAGEA(O178:R178)*100/3</f>
        <v>#DIV/0!</v>
      </c>
      <c r="T173" s="129" t="s">
        <v>72</v>
      </c>
      <c r="U173" s="130"/>
      <c r="V173" s="130"/>
      <c r="W173" s="76">
        <v>0.75</v>
      </c>
      <c r="X173" s="87" t="e">
        <f>AVERAGEA(T178:W178)*100/3</f>
        <v>#DIV/0!</v>
      </c>
      <c r="Y173" s="137" t="s">
        <v>77</v>
      </c>
      <c r="Z173" s="138"/>
      <c r="AA173" s="138"/>
      <c r="AB173" s="139"/>
      <c r="AC173" s="79" t="e">
        <f>+N172</f>
        <v>#DIV/0!</v>
      </c>
    </row>
    <row r="174" spans="1:48" ht="24.95" customHeight="1" x14ac:dyDescent="0.25">
      <c r="A174" s="96"/>
      <c r="B174" s="4">
        <v>0</v>
      </c>
      <c r="C174" s="53" t="s">
        <v>10</v>
      </c>
      <c r="D174" s="53" t="s">
        <v>12</v>
      </c>
      <c r="E174" s="123" t="s">
        <v>60</v>
      </c>
      <c r="F174" s="124"/>
      <c r="G174" s="124"/>
      <c r="H174" s="75">
        <v>0.25</v>
      </c>
      <c r="I174" s="84" t="e">
        <f>AVERAGEA(E202:H202)*100/3</f>
        <v>#DIV/0!</v>
      </c>
      <c r="J174" s="125" t="s">
        <v>60</v>
      </c>
      <c r="K174" s="126"/>
      <c r="L174" s="126"/>
      <c r="M174" s="77">
        <v>0.25</v>
      </c>
      <c r="N174" s="85" t="e">
        <f>AVERAGEA(J202:M202)*100/3</f>
        <v>#DIV/0!</v>
      </c>
      <c r="O174" s="127" t="s">
        <v>60</v>
      </c>
      <c r="P174" s="128"/>
      <c r="Q174" s="128"/>
      <c r="R174" s="78">
        <v>0.25</v>
      </c>
      <c r="S174" s="86" t="e">
        <f>AVERAGEA(O202:R202)*100/3</f>
        <v>#DIV/0!</v>
      </c>
      <c r="T174" s="129" t="s">
        <v>60</v>
      </c>
      <c r="U174" s="130"/>
      <c r="V174" s="130"/>
      <c r="W174" s="76">
        <v>0.25</v>
      </c>
      <c r="X174" s="87" t="e">
        <f>AVERAGEA(T202:W202)*100/3</f>
        <v>#DIV/0!</v>
      </c>
      <c r="Y174" s="137" t="s">
        <v>78</v>
      </c>
      <c r="Z174" s="138"/>
      <c r="AA174" s="138"/>
      <c r="AB174" s="139"/>
      <c r="AC174" s="79" t="e">
        <f>+S172</f>
        <v>#DIV/0!</v>
      </c>
    </row>
    <row r="175" spans="1:48" ht="33.75" customHeight="1" x14ac:dyDescent="0.25">
      <c r="A175" s="96"/>
      <c r="B175" s="4">
        <v>1</v>
      </c>
      <c r="C175" s="53" t="s">
        <v>9</v>
      </c>
      <c r="D175" s="53" t="s">
        <v>13</v>
      </c>
      <c r="E175" s="114" t="s">
        <v>52</v>
      </c>
      <c r="F175" s="114" t="s">
        <v>59</v>
      </c>
      <c r="G175" s="114" t="s">
        <v>83</v>
      </c>
      <c r="H175" s="114" t="s">
        <v>1</v>
      </c>
      <c r="I175" s="114" t="s">
        <v>74</v>
      </c>
      <c r="J175" s="109" t="s">
        <v>7</v>
      </c>
      <c r="K175" s="109" t="s">
        <v>8</v>
      </c>
      <c r="L175" s="109" t="s">
        <v>57</v>
      </c>
      <c r="M175" s="109" t="s">
        <v>56</v>
      </c>
      <c r="N175" s="109" t="s">
        <v>74</v>
      </c>
      <c r="O175" s="110" t="s">
        <v>84</v>
      </c>
      <c r="P175" s="110" t="s">
        <v>85</v>
      </c>
      <c r="Q175" s="110" t="s">
        <v>86</v>
      </c>
      <c r="R175" s="110" t="s">
        <v>87</v>
      </c>
      <c r="S175" s="110" t="s">
        <v>74</v>
      </c>
      <c r="T175" s="108" t="s">
        <v>93</v>
      </c>
      <c r="U175" s="108" t="s">
        <v>0</v>
      </c>
      <c r="V175" s="108" t="s">
        <v>76</v>
      </c>
      <c r="W175" s="108" t="s">
        <v>88</v>
      </c>
      <c r="X175" s="108" t="s">
        <v>74</v>
      </c>
      <c r="Y175" s="137" t="s">
        <v>91</v>
      </c>
      <c r="Z175" s="138"/>
      <c r="AA175" s="138"/>
      <c r="AB175" s="139"/>
      <c r="AC175" s="79" t="e">
        <f>+X172</f>
        <v>#DIV/0!</v>
      </c>
    </row>
    <row r="176" spans="1:48" ht="33.75" customHeight="1" x14ac:dyDescent="0.25">
      <c r="A176" s="96"/>
      <c r="B176" s="4">
        <v>2</v>
      </c>
      <c r="C176" s="53" t="s">
        <v>17</v>
      </c>
      <c r="D176" s="53" t="s">
        <v>14</v>
      </c>
      <c r="E176" s="114"/>
      <c r="F176" s="114"/>
      <c r="G176" s="114"/>
      <c r="H176" s="114"/>
      <c r="I176" s="114"/>
      <c r="J176" s="109"/>
      <c r="K176" s="109"/>
      <c r="L176" s="109"/>
      <c r="M176" s="109"/>
      <c r="N176" s="109"/>
      <c r="O176" s="110"/>
      <c r="P176" s="110"/>
      <c r="Q176" s="110"/>
      <c r="R176" s="110"/>
      <c r="S176" s="110"/>
      <c r="T176" s="108"/>
      <c r="U176" s="108"/>
      <c r="V176" s="108"/>
      <c r="W176" s="108"/>
      <c r="X176" s="108"/>
      <c r="Y176" s="1"/>
      <c r="Z176" s="1"/>
      <c r="AA176" s="1"/>
      <c r="AB176" s="1"/>
      <c r="AC176" s="1"/>
      <c r="AD176" s="1"/>
    </row>
    <row r="177" spans="1:46" ht="33.75" customHeight="1" x14ac:dyDescent="0.25">
      <c r="A177" s="96"/>
      <c r="B177" s="4">
        <v>3</v>
      </c>
      <c r="C177" s="53" t="s">
        <v>18</v>
      </c>
      <c r="D177" s="53" t="s">
        <v>15</v>
      </c>
      <c r="E177" s="114"/>
      <c r="F177" s="114"/>
      <c r="G177" s="114"/>
      <c r="H177" s="114"/>
      <c r="I177" s="114"/>
      <c r="J177" s="109"/>
      <c r="K177" s="109"/>
      <c r="L177" s="109"/>
      <c r="M177" s="109"/>
      <c r="N177" s="109"/>
      <c r="O177" s="110"/>
      <c r="P177" s="110"/>
      <c r="Q177" s="110"/>
      <c r="R177" s="110"/>
      <c r="S177" s="110"/>
      <c r="T177" s="108"/>
      <c r="U177" s="108"/>
      <c r="V177" s="108"/>
      <c r="W177" s="108"/>
      <c r="X177" s="108"/>
      <c r="Y177" s="1"/>
      <c r="Z177" s="1"/>
      <c r="AA177" s="1"/>
      <c r="AB177" s="1"/>
      <c r="AC177" s="1"/>
      <c r="AD177" s="1"/>
    </row>
    <row r="178" spans="1:46" ht="46.5" customHeight="1" x14ac:dyDescent="0.25">
      <c r="A178" s="58" t="s">
        <v>68</v>
      </c>
      <c r="B178" s="59" t="s">
        <v>58</v>
      </c>
      <c r="C178" s="111" t="s">
        <v>54</v>
      </c>
      <c r="D178" s="111"/>
      <c r="E178" s="64" t="e">
        <f>AVERAGEA(E179,E188,E195)</f>
        <v>#DIV/0!</v>
      </c>
      <c r="F178" s="64" t="e">
        <f t="shared" ref="F178" si="230">AVERAGEA(F179,F188,F195)</f>
        <v>#DIV/0!</v>
      </c>
      <c r="G178" s="64" t="e">
        <f t="shared" ref="G178" si="231">AVERAGEA(G179,G188,G195)</f>
        <v>#DIV/0!</v>
      </c>
      <c r="H178" s="64" t="e">
        <f t="shared" ref="H178" si="232">AVERAGEA(H179,H188,H195)</f>
        <v>#DIV/0!</v>
      </c>
      <c r="I178" s="64" t="s">
        <v>74</v>
      </c>
      <c r="J178" s="60" t="e">
        <f>AVERAGEA(J179,J188,J195)</f>
        <v>#DIV/0!</v>
      </c>
      <c r="K178" s="60" t="e">
        <f t="shared" ref="K178" si="233">AVERAGEA(K179,K188,K195)</f>
        <v>#DIV/0!</v>
      </c>
      <c r="L178" s="60" t="e">
        <f t="shared" ref="L178" si="234">AVERAGEA(L179,L188,L195)</f>
        <v>#DIV/0!</v>
      </c>
      <c r="M178" s="60" t="e">
        <f t="shared" ref="M178" si="235">AVERAGEA(M179,M188,M195)</f>
        <v>#DIV/0!</v>
      </c>
      <c r="N178" s="60" t="s">
        <v>74</v>
      </c>
      <c r="O178" s="62" t="e">
        <f>AVERAGEA(O179,O188,O195)</f>
        <v>#DIV/0!</v>
      </c>
      <c r="P178" s="62" t="e">
        <f t="shared" ref="P178" si="236">AVERAGEA(P179,P188,P195)</f>
        <v>#DIV/0!</v>
      </c>
      <c r="Q178" s="62" t="e">
        <f t="shared" ref="Q178" si="237">AVERAGEA(Q179,Q188,Q195)</f>
        <v>#DIV/0!</v>
      </c>
      <c r="R178" s="62" t="e">
        <f t="shared" ref="R178" si="238">AVERAGEA(R179,R188,R195)</f>
        <v>#DIV/0!</v>
      </c>
      <c r="S178" s="62" t="s">
        <v>74</v>
      </c>
      <c r="T178" s="161" t="e">
        <f>AVERAGEA(T179,T188,T195)</f>
        <v>#DIV/0!</v>
      </c>
      <c r="U178" s="161" t="e">
        <f t="shared" ref="U178" si="239">AVERAGEA(U179,U188,U195)</f>
        <v>#DIV/0!</v>
      </c>
      <c r="V178" s="161" t="e">
        <f t="shared" ref="V178" si="240">AVERAGEA(V179,V188,V195)</f>
        <v>#DIV/0!</v>
      </c>
      <c r="W178" s="161" t="e">
        <f t="shared" ref="W178" si="241">AVERAGEA(W179,W188,W195)</f>
        <v>#DIV/0!</v>
      </c>
      <c r="X178" s="74" t="s">
        <v>74</v>
      </c>
    </row>
    <row r="179" spans="1:46" x14ac:dyDescent="0.25">
      <c r="A179" s="66" t="s">
        <v>41</v>
      </c>
      <c r="B179" s="67">
        <v>0.5</v>
      </c>
      <c r="C179" s="68"/>
      <c r="D179" s="68"/>
      <c r="E179" s="65" t="e">
        <f>AVERAGEA(E180:E187)</f>
        <v>#DIV/0!</v>
      </c>
      <c r="F179" s="65" t="e">
        <f t="shared" ref="F179" si="242">AVERAGEA(F180:F187)</f>
        <v>#DIV/0!</v>
      </c>
      <c r="G179" s="65" t="e">
        <f t="shared" ref="G179" si="243">AVERAGEA(G180:G187)</f>
        <v>#DIV/0!</v>
      </c>
      <c r="H179" s="65" t="e">
        <f t="shared" ref="H179" si="244">AVERAGEA(H180:H187)</f>
        <v>#DIV/0!</v>
      </c>
      <c r="I179" s="64" t="s">
        <v>74</v>
      </c>
      <c r="J179" s="61" t="e">
        <f>AVERAGEA(J180:J187)</f>
        <v>#DIV/0!</v>
      </c>
      <c r="K179" s="61" t="e">
        <f t="shared" ref="K179" si="245">AVERAGEA(K180:K187)</f>
        <v>#DIV/0!</v>
      </c>
      <c r="L179" s="61" t="e">
        <f t="shared" ref="L179" si="246">AVERAGEA(L180:L187)</f>
        <v>#DIV/0!</v>
      </c>
      <c r="M179" s="61" t="e">
        <f t="shared" ref="M179" si="247">AVERAGEA(M180:M187)</f>
        <v>#DIV/0!</v>
      </c>
      <c r="N179" s="60" t="s">
        <v>74</v>
      </c>
      <c r="O179" s="63" t="e">
        <f>AVERAGEA(O180:O187)</f>
        <v>#DIV/0!</v>
      </c>
      <c r="P179" s="63" t="e">
        <f t="shared" ref="P179" si="248">AVERAGEA(P180:P187)</f>
        <v>#DIV/0!</v>
      </c>
      <c r="Q179" s="63" t="e">
        <f t="shared" ref="Q179" si="249">AVERAGEA(Q180:Q187)</f>
        <v>#DIV/0!</v>
      </c>
      <c r="R179" s="63" t="e">
        <f t="shared" ref="R179" si="250">AVERAGEA(R180:R187)</f>
        <v>#DIV/0!</v>
      </c>
      <c r="S179" s="62" t="s">
        <v>74</v>
      </c>
      <c r="T179" s="162" t="e">
        <f>AVERAGEA(T180:T187)</f>
        <v>#DIV/0!</v>
      </c>
      <c r="U179" s="162" t="e">
        <f t="shared" ref="U179" si="251">AVERAGEA(U180:U187)</f>
        <v>#DIV/0!</v>
      </c>
      <c r="V179" s="162" t="e">
        <f t="shared" ref="V179" si="252">AVERAGEA(V180:V187)</f>
        <v>#DIV/0!</v>
      </c>
      <c r="W179" s="162" t="e">
        <f t="shared" ref="W179" si="253">AVERAGEA(W180:W187)</f>
        <v>#DIV/0!</v>
      </c>
      <c r="X179" s="74" t="s">
        <v>74</v>
      </c>
      <c r="Y179" s="50"/>
      <c r="Z179" s="51"/>
      <c r="AA179" s="51"/>
      <c r="AB179" s="51"/>
      <c r="AC179" s="51"/>
      <c r="AD179" s="51"/>
      <c r="AE179" s="51"/>
      <c r="AF179" s="51"/>
      <c r="AG179" s="51"/>
      <c r="AH179" s="51"/>
      <c r="AI179" s="51"/>
      <c r="AJ179" s="51"/>
      <c r="AK179" s="51"/>
      <c r="AL179" s="51"/>
      <c r="AM179" s="51"/>
      <c r="AN179" s="51"/>
      <c r="AO179" s="51"/>
      <c r="AP179" s="51"/>
      <c r="AQ179" s="51"/>
      <c r="AR179" s="51"/>
      <c r="AS179" s="51"/>
      <c r="AT179" s="5"/>
    </row>
    <row r="180" spans="1:46" x14ac:dyDescent="0.25">
      <c r="A180" s="41" t="s">
        <v>39</v>
      </c>
      <c r="B180" s="44"/>
      <c r="C180" s="112"/>
      <c r="D180" s="113"/>
      <c r="E180" s="2"/>
      <c r="F180" s="2"/>
      <c r="G180" s="2"/>
      <c r="H180" s="2"/>
      <c r="I180" s="2"/>
      <c r="J180" s="2"/>
      <c r="K180" s="2"/>
      <c r="L180" s="2"/>
      <c r="M180" s="2"/>
      <c r="N180" s="2"/>
      <c r="O180" s="2"/>
      <c r="P180" s="2"/>
      <c r="Q180" s="2"/>
      <c r="R180" s="2"/>
      <c r="S180" s="2"/>
      <c r="T180" s="2"/>
      <c r="U180" s="2"/>
      <c r="V180" s="2"/>
      <c r="W180" s="2"/>
      <c r="X180" s="163"/>
      <c r="Y180" s="50"/>
      <c r="Z180" s="165"/>
      <c r="AA180" s="165"/>
      <c r="AB180" s="165"/>
      <c r="AC180" s="165"/>
      <c r="AD180" s="165"/>
      <c r="AE180" s="165"/>
      <c r="AF180" s="165"/>
      <c r="AG180" s="165"/>
      <c r="AH180" s="165"/>
      <c r="AI180" s="165"/>
      <c r="AJ180" s="165"/>
      <c r="AK180" s="165"/>
      <c r="AL180" s="165"/>
      <c r="AM180" s="165"/>
      <c r="AN180" s="165"/>
      <c r="AO180" s="165"/>
      <c r="AP180" s="165"/>
      <c r="AQ180" s="165"/>
      <c r="AR180" s="165"/>
      <c r="AS180" s="165"/>
    </row>
    <row r="181" spans="1:46" x14ac:dyDescent="0.25">
      <c r="A181" s="41" t="s">
        <v>35</v>
      </c>
      <c r="B181" s="44"/>
      <c r="C181" s="112"/>
      <c r="D181" s="113"/>
      <c r="E181" s="2"/>
      <c r="F181" s="2"/>
      <c r="G181" s="2"/>
      <c r="H181" s="2"/>
      <c r="I181" s="2"/>
      <c r="J181" s="2"/>
      <c r="K181" s="2"/>
      <c r="L181" s="2"/>
      <c r="M181" s="2"/>
      <c r="N181" s="2"/>
      <c r="O181" s="2"/>
      <c r="P181" s="2"/>
      <c r="Q181" s="2"/>
      <c r="R181" s="2"/>
      <c r="S181" s="2"/>
      <c r="T181" s="2"/>
      <c r="U181" s="2"/>
      <c r="V181" s="2"/>
      <c r="W181" s="2"/>
      <c r="X181" s="163"/>
      <c r="Y181" s="50"/>
      <c r="Z181" s="51"/>
      <c r="AA181" s="51"/>
      <c r="AB181" s="51"/>
      <c r="AC181" s="51"/>
      <c r="AD181" s="51"/>
      <c r="AE181" s="51"/>
      <c r="AF181" s="51"/>
      <c r="AG181" s="51"/>
      <c r="AH181" s="51"/>
      <c r="AI181" s="51"/>
      <c r="AJ181" s="51"/>
      <c r="AK181" s="51"/>
      <c r="AL181" s="51"/>
      <c r="AM181" s="51"/>
      <c r="AN181" s="51"/>
      <c r="AO181" s="51"/>
      <c r="AP181" s="51"/>
      <c r="AQ181" s="51"/>
      <c r="AR181" s="51"/>
      <c r="AS181" s="51"/>
    </row>
    <row r="182" spans="1:46" x14ac:dyDescent="0.25">
      <c r="A182" s="41" t="s">
        <v>36</v>
      </c>
      <c r="B182" s="44"/>
      <c r="C182" s="112"/>
      <c r="D182" s="113"/>
      <c r="E182" s="2"/>
      <c r="F182" s="2"/>
      <c r="G182" s="2"/>
      <c r="H182" s="2"/>
      <c r="I182" s="2"/>
      <c r="J182" s="2"/>
      <c r="K182" s="2"/>
      <c r="L182" s="2"/>
      <c r="M182" s="2"/>
      <c r="N182" s="2"/>
      <c r="O182" s="2"/>
      <c r="P182" s="2"/>
      <c r="Q182" s="2"/>
      <c r="R182" s="2"/>
      <c r="S182" s="2"/>
      <c r="T182" s="2"/>
      <c r="U182" s="2"/>
      <c r="V182" s="2"/>
      <c r="W182" s="2"/>
      <c r="X182" s="163"/>
      <c r="Y182" s="50"/>
      <c r="Z182" s="51"/>
      <c r="AA182" s="51"/>
      <c r="AB182" s="51"/>
      <c r="AC182" s="51"/>
      <c r="AD182" s="51"/>
      <c r="AE182" s="51"/>
      <c r="AF182" s="51"/>
      <c r="AG182" s="51"/>
      <c r="AH182" s="51"/>
      <c r="AI182" s="51"/>
      <c r="AJ182" s="51"/>
      <c r="AK182" s="51"/>
      <c r="AL182" s="51"/>
      <c r="AM182" s="51"/>
      <c r="AN182" s="51"/>
      <c r="AO182" s="51"/>
      <c r="AP182" s="51"/>
      <c r="AQ182" s="51"/>
      <c r="AR182" s="51"/>
      <c r="AS182" s="51"/>
    </row>
    <row r="183" spans="1:46" x14ac:dyDescent="0.25">
      <c r="A183" s="41" t="s">
        <v>37</v>
      </c>
      <c r="B183" s="44"/>
      <c r="C183" s="112"/>
      <c r="D183" s="113"/>
      <c r="E183" s="2"/>
      <c r="F183" s="2"/>
      <c r="G183" s="2"/>
      <c r="H183" s="2"/>
      <c r="I183" s="2"/>
      <c r="J183" s="2"/>
      <c r="K183" s="2"/>
      <c r="L183" s="2"/>
      <c r="M183" s="2"/>
      <c r="N183" s="2"/>
      <c r="O183" s="2"/>
      <c r="P183" s="2"/>
      <c r="Q183" s="2"/>
      <c r="R183" s="2"/>
      <c r="S183" s="2"/>
      <c r="T183" s="2"/>
      <c r="U183" s="2"/>
      <c r="V183" s="2"/>
      <c r="W183" s="2"/>
      <c r="X183" s="163"/>
      <c r="Y183" s="50"/>
      <c r="Z183" s="51"/>
      <c r="AA183" s="51"/>
      <c r="AB183" s="51"/>
      <c r="AC183" s="51"/>
      <c r="AD183" s="51"/>
      <c r="AE183" s="51"/>
      <c r="AF183" s="51"/>
      <c r="AG183" s="51"/>
      <c r="AH183" s="51"/>
      <c r="AI183" s="51"/>
      <c r="AJ183" s="51"/>
      <c r="AK183" s="51"/>
      <c r="AL183" s="51"/>
      <c r="AM183" s="51"/>
      <c r="AN183" s="51"/>
      <c r="AO183" s="51"/>
      <c r="AP183" s="51"/>
      <c r="AQ183" s="51"/>
      <c r="AR183" s="51"/>
      <c r="AS183" s="51"/>
    </row>
    <row r="184" spans="1:46" x14ac:dyDescent="0.25">
      <c r="A184" s="41" t="s">
        <v>40</v>
      </c>
      <c r="B184" s="44"/>
      <c r="C184" s="112"/>
      <c r="D184" s="113"/>
      <c r="E184" s="2"/>
      <c r="F184" s="2"/>
      <c r="G184" s="2"/>
      <c r="H184" s="2"/>
      <c r="I184" s="2"/>
      <c r="J184" s="2"/>
      <c r="K184" s="2"/>
      <c r="L184" s="2"/>
      <c r="M184" s="2"/>
      <c r="N184" s="2"/>
      <c r="O184" s="2"/>
      <c r="P184" s="2"/>
      <c r="Q184" s="2"/>
      <c r="R184" s="2"/>
      <c r="S184" s="2"/>
      <c r="T184" s="2"/>
      <c r="U184" s="2"/>
      <c r="V184" s="2"/>
      <c r="W184" s="2"/>
      <c r="X184" s="163"/>
      <c r="Y184" s="50"/>
      <c r="Z184" s="51"/>
      <c r="AA184" s="51"/>
      <c r="AB184" s="51"/>
      <c r="AC184" s="51"/>
      <c r="AD184" s="51"/>
      <c r="AE184" s="51"/>
      <c r="AF184" s="51"/>
      <c r="AG184" s="51"/>
      <c r="AH184" s="51"/>
      <c r="AI184" s="51"/>
      <c r="AJ184" s="51"/>
      <c r="AK184" s="51"/>
      <c r="AL184" s="51"/>
      <c r="AM184" s="51"/>
      <c r="AN184" s="51"/>
      <c r="AO184" s="51"/>
      <c r="AP184" s="51"/>
      <c r="AQ184" s="51"/>
      <c r="AR184" s="51"/>
      <c r="AS184" s="51"/>
    </row>
    <row r="185" spans="1:46" x14ac:dyDescent="0.25">
      <c r="A185" s="41" t="s">
        <v>38</v>
      </c>
      <c r="B185" s="44"/>
      <c r="C185" s="112"/>
      <c r="D185" s="113"/>
      <c r="E185" s="2"/>
      <c r="F185" s="2"/>
      <c r="G185" s="2"/>
      <c r="H185" s="2"/>
      <c r="I185" s="2"/>
      <c r="J185" s="2"/>
      <c r="K185" s="2"/>
      <c r="L185" s="2"/>
      <c r="M185" s="2"/>
      <c r="N185" s="2"/>
      <c r="O185" s="2"/>
      <c r="P185" s="2"/>
      <c r="Q185" s="2"/>
      <c r="R185" s="2"/>
      <c r="S185" s="2"/>
      <c r="T185" s="2"/>
      <c r="U185" s="2"/>
      <c r="V185" s="2"/>
      <c r="W185" s="2"/>
      <c r="X185" s="163"/>
      <c r="Y185" s="50"/>
      <c r="Z185" s="51"/>
      <c r="AA185" s="51"/>
      <c r="AB185" s="51"/>
      <c r="AC185" s="51"/>
      <c r="AD185" s="51"/>
      <c r="AE185" s="51"/>
      <c r="AF185" s="51"/>
      <c r="AG185" s="51"/>
      <c r="AH185" s="51"/>
      <c r="AI185" s="51"/>
      <c r="AJ185" s="51"/>
      <c r="AK185" s="51"/>
      <c r="AL185" s="51"/>
      <c r="AM185" s="51"/>
      <c r="AN185" s="51"/>
      <c r="AO185" s="51"/>
      <c r="AP185" s="51"/>
      <c r="AQ185" s="51"/>
      <c r="AR185" s="51"/>
      <c r="AS185" s="51"/>
    </row>
    <row r="186" spans="1:46" x14ac:dyDescent="0.25">
      <c r="A186" s="41" t="s">
        <v>42</v>
      </c>
      <c r="B186" s="44"/>
      <c r="C186" s="112"/>
      <c r="D186" s="113"/>
      <c r="E186" s="2"/>
      <c r="F186" s="2"/>
      <c r="G186" s="2"/>
      <c r="H186" s="2"/>
      <c r="I186" s="2"/>
      <c r="J186" s="2"/>
      <c r="K186" s="2"/>
      <c r="L186" s="2"/>
      <c r="M186" s="2"/>
      <c r="N186" s="2"/>
      <c r="O186" s="2"/>
      <c r="P186" s="2"/>
      <c r="Q186" s="2"/>
      <c r="R186" s="2"/>
      <c r="S186" s="2"/>
      <c r="T186" s="2"/>
      <c r="U186" s="2"/>
      <c r="V186" s="2"/>
      <c r="W186" s="2"/>
      <c r="X186" s="163"/>
      <c r="Y186" s="50"/>
      <c r="Z186" s="51"/>
      <c r="AA186" s="51"/>
      <c r="AB186" s="51"/>
      <c r="AC186" s="51"/>
      <c r="AD186" s="51"/>
      <c r="AE186" s="51"/>
      <c r="AF186" s="51"/>
      <c r="AG186" s="51"/>
      <c r="AH186" s="51"/>
      <c r="AI186" s="51"/>
      <c r="AJ186" s="51"/>
      <c r="AK186" s="51"/>
      <c r="AL186" s="51"/>
      <c r="AM186" s="51"/>
      <c r="AN186" s="51"/>
      <c r="AO186" s="51"/>
      <c r="AP186" s="51"/>
      <c r="AQ186" s="51"/>
      <c r="AR186" s="51"/>
      <c r="AS186" s="51"/>
    </row>
    <row r="187" spans="1:46" x14ac:dyDescent="0.25">
      <c r="A187" s="41" t="s">
        <v>43</v>
      </c>
      <c r="B187" s="44"/>
      <c r="C187" s="112"/>
      <c r="D187" s="113"/>
      <c r="E187" s="2"/>
      <c r="F187" s="2"/>
      <c r="G187" s="2"/>
      <c r="H187" s="2"/>
      <c r="I187" s="2"/>
      <c r="J187" s="2"/>
      <c r="K187" s="2"/>
      <c r="L187" s="2"/>
      <c r="M187" s="2"/>
      <c r="N187" s="2"/>
      <c r="O187" s="2"/>
      <c r="P187" s="2"/>
      <c r="Q187" s="2"/>
      <c r="R187" s="2"/>
      <c r="S187" s="2"/>
      <c r="T187" s="2"/>
      <c r="U187" s="2"/>
      <c r="V187" s="2"/>
      <c r="W187" s="2"/>
      <c r="X187" s="163"/>
      <c r="Y187" s="50"/>
      <c r="Z187" s="51"/>
      <c r="AA187" s="51"/>
      <c r="AB187" s="51"/>
      <c r="AC187" s="51"/>
      <c r="AD187" s="51"/>
      <c r="AE187" s="51"/>
      <c r="AF187" s="51"/>
      <c r="AG187" s="51"/>
      <c r="AH187" s="51"/>
      <c r="AI187" s="51"/>
      <c r="AJ187" s="51"/>
      <c r="AK187" s="51"/>
      <c r="AL187" s="51"/>
      <c r="AM187" s="51"/>
      <c r="AN187" s="51"/>
      <c r="AO187" s="51"/>
      <c r="AP187" s="51"/>
      <c r="AQ187" s="51"/>
      <c r="AR187" s="51"/>
      <c r="AS187" s="51"/>
    </row>
    <row r="188" spans="1:46" x14ac:dyDescent="0.25">
      <c r="A188" s="66" t="s">
        <v>44</v>
      </c>
      <c r="B188" s="67">
        <v>0.25</v>
      </c>
      <c r="C188" s="68"/>
      <c r="D188" s="68"/>
      <c r="E188" s="65" t="e">
        <f>AVERAGEA(E189:E194)</f>
        <v>#DIV/0!</v>
      </c>
      <c r="F188" s="65" t="e">
        <f t="shared" ref="F188" si="254">AVERAGEA(F189:F194)</f>
        <v>#DIV/0!</v>
      </c>
      <c r="G188" s="65" t="e">
        <f t="shared" ref="G188" si="255">AVERAGEA(G189:G194)</f>
        <v>#DIV/0!</v>
      </c>
      <c r="H188" s="65" t="e">
        <f t="shared" ref="H188" si="256">AVERAGEA(H189:H194)</f>
        <v>#DIV/0!</v>
      </c>
      <c r="I188" s="64" t="s">
        <v>74</v>
      </c>
      <c r="J188" s="61" t="e">
        <f>AVERAGEA(J189:J194)</f>
        <v>#DIV/0!</v>
      </c>
      <c r="K188" s="61" t="e">
        <f t="shared" ref="K188" si="257">AVERAGEA(K189:K194)</f>
        <v>#DIV/0!</v>
      </c>
      <c r="L188" s="61" t="e">
        <f t="shared" ref="L188" si="258">AVERAGEA(L189:L194)</f>
        <v>#DIV/0!</v>
      </c>
      <c r="M188" s="61" t="e">
        <f t="shared" ref="M188" si="259">AVERAGEA(M189:M194)</f>
        <v>#DIV/0!</v>
      </c>
      <c r="N188" s="60" t="s">
        <v>74</v>
      </c>
      <c r="O188" s="63" t="e">
        <f>AVERAGEA(O189:O194)</f>
        <v>#DIV/0!</v>
      </c>
      <c r="P188" s="63" t="e">
        <f t="shared" ref="P188" si="260">AVERAGEA(P189:P194)</f>
        <v>#DIV/0!</v>
      </c>
      <c r="Q188" s="63" t="e">
        <f t="shared" ref="Q188" si="261">AVERAGEA(Q189:Q194)</f>
        <v>#DIV/0!</v>
      </c>
      <c r="R188" s="63" t="e">
        <f t="shared" ref="R188" si="262">AVERAGEA(R189:R194)</f>
        <v>#DIV/0!</v>
      </c>
      <c r="S188" s="62" t="s">
        <v>74</v>
      </c>
      <c r="T188" s="162" t="e">
        <f>AVERAGEA(T189:T194)</f>
        <v>#DIV/0!</v>
      </c>
      <c r="U188" s="162" t="e">
        <f t="shared" ref="U188" si="263">AVERAGEA(U189:U194)</f>
        <v>#DIV/0!</v>
      </c>
      <c r="V188" s="162" t="e">
        <f t="shared" ref="V188" si="264">AVERAGEA(V189:V194)</f>
        <v>#DIV/0!</v>
      </c>
      <c r="W188" s="162" t="e">
        <f t="shared" ref="W188" si="265">AVERAGEA(W189:W194)</f>
        <v>#DIV/0!</v>
      </c>
      <c r="X188" s="74" t="s">
        <v>74</v>
      </c>
      <c r="Y188" s="46"/>
      <c r="Z188" s="46"/>
      <c r="AA188" s="46"/>
      <c r="AB188" s="46"/>
      <c r="AC188" s="46"/>
      <c r="AD188" s="46"/>
      <c r="AE188" s="46"/>
      <c r="AF188" s="46"/>
      <c r="AG188" s="46"/>
      <c r="AH188" s="46"/>
      <c r="AI188" s="46"/>
      <c r="AJ188" s="46"/>
      <c r="AK188" s="46"/>
      <c r="AL188" s="46"/>
      <c r="AM188" s="46"/>
      <c r="AN188" s="46"/>
      <c r="AO188" s="46"/>
      <c r="AP188" s="46"/>
      <c r="AQ188" s="46"/>
      <c r="AR188" s="46"/>
      <c r="AS188" s="46"/>
    </row>
    <row r="189" spans="1:46" x14ac:dyDescent="0.25">
      <c r="A189" s="41" t="s">
        <v>45</v>
      </c>
      <c r="B189" s="44"/>
      <c r="C189" s="112"/>
      <c r="D189" s="113"/>
      <c r="E189" s="2"/>
      <c r="F189" s="2"/>
      <c r="G189" s="2"/>
      <c r="H189" s="2"/>
      <c r="I189" s="2"/>
      <c r="J189" s="2"/>
      <c r="K189" s="2"/>
      <c r="L189" s="2"/>
      <c r="M189" s="2"/>
      <c r="N189" s="2"/>
      <c r="O189" s="2"/>
      <c r="P189" s="2"/>
      <c r="Q189" s="2"/>
      <c r="R189" s="2"/>
      <c r="S189" s="2"/>
      <c r="T189" s="2"/>
      <c r="U189" s="2"/>
      <c r="V189" s="2"/>
      <c r="W189" s="2"/>
      <c r="X189" s="163"/>
      <c r="Y189" s="50"/>
      <c r="Z189" s="51"/>
      <c r="AA189" s="51"/>
      <c r="AB189" s="51"/>
      <c r="AC189" s="51"/>
      <c r="AD189" s="51"/>
      <c r="AE189" s="51"/>
      <c r="AF189" s="51"/>
      <c r="AG189" s="51"/>
      <c r="AH189" s="51"/>
      <c r="AI189" s="51"/>
      <c r="AJ189" s="51"/>
      <c r="AK189" s="51"/>
      <c r="AL189" s="51"/>
      <c r="AM189" s="51"/>
      <c r="AN189" s="51"/>
      <c r="AO189" s="51"/>
      <c r="AP189" s="51"/>
      <c r="AQ189" s="51"/>
      <c r="AR189" s="51"/>
      <c r="AS189" s="51"/>
    </row>
    <row r="190" spans="1:46" x14ac:dyDescent="0.25">
      <c r="A190" s="41" t="s">
        <v>46</v>
      </c>
      <c r="B190" s="44"/>
      <c r="C190" s="112"/>
      <c r="D190" s="113"/>
      <c r="E190" s="2"/>
      <c r="F190" s="2"/>
      <c r="G190" s="2"/>
      <c r="H190" s="2"/>
      <c r="I190" s="2"/>
      <c r="J190" s="2"/>
      <c r="K190" s="2"/>
      <c r="L190" s="2"/>
      <c r="M190" s="2"/>
      <c r="N190" s="2"/>
      <c r="O190" s="2"/>
      <c r="P190" s="2"/>
      <c r="Q190" s="2"/>
      <c r="R190" s="2"/>
      <c r="S190" s="2"/>
      <c r="T190" s="2"/>
      <c r="U190" s="2"/>
      <c r="V190" s="2"/>
      <c r="W190" s="2"/>
      <c r="X190" s="163"/>
      <c r="Y190" s="50"/>
      <c r="Z190" s="51"/>
      <c r="AA190" s="51"/>
      <c r="AB190" s="51"/>
      <c r="AC190" s="51"/>
      <c r="AD190" s="51"/>
      <c r="AE190" s="51"/>
      <c r="AF190" s="51"/>
      <c r="AG190" s="51"/>
      <c r="AH190" s="51"/>
      <c r="AI190" s="51"/>
      <c r="AJ190" s="51"/>
      <c r="AK190" s="51"/>
      <c r="AL190" s="51"/>
      <c r="AM190" s="51"/>
      <c r="AN190" s="51"/>
      <c r="AO190" s="51"/>
      <c r="AP190" s="51"/>
      <c r="AQ190" s="51"/>
      <c r="AR190" s="51"/>
      <c r="AS190" s="51"/>
    </row>
    <row r="191" spans="1:46" x14ac:dyDescent="0.25">
      <c r="A191" s="41" t="s">
        <v>47</v>
      </c>
      <c r="B191" s="44"/>
      <c r="C191" s="112"/>
      <c r="D191" s="113"/>
      <c r="E191" s="2"/>
      <c r="F191" s="2"/>
      <c r="G191" s="2"/>
      <c r="H191" s="2"/>
      <c r="I191" s="2"/>
      <c r="J191" s="2"/>
      <c r="K191" s="2"/>
      <c r="L191" s="2"/>
      <c r="M191" s="2"/>
      <c r="N191" s="2"/>
      <c r="O191" s="2"/>
      <c r="P191" s="2"/>
      <c r="Q191" s="2"/>
      <c r="R191" s="2"/>
      <c r="S191" s="2"/>
      <c r="T191" s="2"/>
      <c r="U191" s="2"/>
      <c r="V191" s="2"/>
      <c r="W191" s="2"/>
      <c r="X191" s="163"/>
      <c r="Y191" s="50"/>
      <c r="Z191" s="51"/>
      <c r="AA191" s="51"/>
      <c r="AB191" s="51"/>
      <c r="AC191" s="51"/>
      <c r="AD191" s="51"/>
      <c r="AE191" s="51"/>
      <c r="AF191" s="51"/>
      <c r="AG191" s="51"/>
      <c r="AH191" s="51"/>
      <c r="AI191" s="51"/>
      <c r="AJ191" s="51"/>
      <c r="AK191" s="51"/>
      <c r="AL191" s="51"/>
      <c r="AM191" s="51"/>
      <c r="AN191" s="51"/>
      <c r="AO191" s="51"/>
      <c r="AP191" s="51"/>
      <c r="AQ191" s="51"/>
      <c r="AR191" s="51"/>
      <c r="AS191" s="51"/>
    </row>
    <row r="192" spans="1:46" x14ac:dyDescent="0.25">
      <c r="A192" s="41" t="s">
        <v>48</v>
      </c>
      <c r="B192" s="44"/>
      <c r="C192" s="112"/>
      <c r="D192" s="113"/>
      <c r="E192" s="2"/>
      <c r="F192" s="2"/>
      <c r="G192" s="2"/>
      <c r="H192" s="2"/>
      <c r="I192" s="2"/>
      <c r="J192" s="2"/>
      <c r="K192" s="2"/>
      <c r="L192" s="2"/>
      <c r="M192" s="2"/>
      <c r="N192" s="2"/>
      <c r="O192" s="2"/>
      <c r="P192" s="2"/>
      <c r="Q192" s="2"/>
      <c r="R192" s="2"/>
      <c r="S192" s="2"/>
      <c r="T192" s="2"/>
      <c r="U192" s="2"/>
      <c r="V192" s="2"/>
      <c r="W192" s="2"/>
      <c r="X192" s="163"/>
      <c r="Y192" s="50"/>
      <c r="Z192" s="51"/>
      <c r="AA192" s="51"/>
      <c r="AB192" s="51"/>
      <c r="AC192" s="51"/>
      <c r="AD192" s="51"/>
      <c r="AE192" s="51"/>
      <c r="AF192" s="51"/>
      <c r="AG192" s="51"/>
      <c r="AH192" s="51"/>
      <c r="AI192" s="51"/>
      <c r="AJ192" s="51"/>
      <c r="AK192" s="51"/>
      <c r="AL192" s="51"/>
      <c r="AM192" s="51"/>
      <c r="AN192" s="51"/>
      <c r="AO192" s="51"/>
      <c r="AP192" s="51"/>
      <c r="AQ192" s="51"/>
      <c r="AR192" s="51"/>
      <c r="AS192" s="51"/>
    </row>
    <row r="193" spans="1:46" x14ac:dyDescent="0.25">
      <c r="A193" s="41" t="s">
        <v>43</v>
      </c>
      <c r="B193" s="44"/>
      <c r="C193" s="112"/>
      <c r="D193" s="113"/>
      <c r="E193" s="2"/>
      <c r="F193" s="2"/>
      <c r="G193" s="2"/>
      <c r="H193" s="2"/>
      <c r="I193" s="2"/>
      <c r="J193" s="2"/>
      <c r="K193" s="2"/>
      <c r="L193" s="2"/>
      <c r="M193" s="2"/>
      <c r="N193" s="2"/>
      <c r="O193" s="2"/>
      <c r="P193" s="2"/>
      <c r="Q193" s="2"/>
      <c r="R193" s="2"/>
      <c r="S193" s="2"/>
      <c r="T193" s="2"/>
      <c r="U193" s="2"/>
      <c r="V193" s="2"/>
      <c r="W193" s="2"/>
      <c r="X193" s="163"/>
      <c r="Y193" s="50"/>
      <c r="Z193" s="51"/>
      <c r="AA193" s="51"/>
      <c r="AB193" s="51"/>
      <c r="AC193" s="51"/>
      <c r="AD193" s="51"/>
      <c r="AE193" s="51"/>
      <c r="AF193" s="51"/>
      <c r="AG193" s="51"/>
      <c r="AH193" s="51"/>
      <c r="AI193" s="51"/>
      <c r="AJ193" s="51"/>
      <c r="AK193" s="51"/>
      <c r="AL193" s="51"/>
      <c r="AM193" s="51"/>
      <c r="AN193" s="51"/>
      <c r="AO193" s="51"/>
      <c r="AP193" s="51"/>
      <c r="AQ193" s="51"/>
      <c r="AR193" s="51"/>
      <c r="AS193" s="51"/>
    </row>
    <row r="194" spans="1:46" x14ac:dyDescent="0.25">
      <c r="A194" s="41" t="s">
        <v>43</v>
      </c>
      <c r="B194" s="44"/>
      <c r="C194" s="112"/>
      <c r="D194" s="113"/>
      <c r="E194" s="2"/>
      <c r="F194" s="2"/>
      <c r="G194" s="2"/>
      <c r="H194" s="2"/>
      <c r="I194" s="2"/>
      <c r="J194" s="2"/>
      <c r="K194" s="2"/>
      <c r="L194" s="2"/>
      <c r="M194" s="2"/>
      <c r="N194" s="2"/>
      <c r="O194" s="2"/>
      <c r="P194" s="2"/>
      <c r="Q194" s="2"/>
      <c r="R194" s="2"/>
      <c r="S194" s="2"/>
      <c r="T194" s="2"/>
      <c r="U194" s="2"/>
      <c r="V194" s="2"/>
      <c r="W194" s="2"/>
      <c r="X194" s="163"/>
      <c r="Y194" s="50"/>
      <c r="Z194" s="51"/>
      <c r="AA194" s="51"/>
      <c r="AB194" s="51"/>
      <c r="AC194" s="51"/>
      <c r="AD194" s="51"/>
      <c r="AE194" s="51"/>
      <c r="AF194" s="51"/>
      <c r="AG194" s="51"/>
      <c r="AH194" s="51"/>
      <c r="AI194" s="51"/>
      <c r="AJ194" s="51"/>
      <c r="AK194" s="51"/>
      <c r="AL194" s="51"/>
      <c r="AM194" s="51"/>
      <c r="AN194" s="51"/>
      <c r="AO194" s="51"/>
      <c r="AP194" s="51"/>
      <c r="AQ194" s="51"/>
      <c r="AR194" s="51"/>
      <c r="AS194" s="51"/>
    </row>
    <row r="195" spans="1:46" x14ac:dyDescent="0.25">
      <c r="A195" s="69" t="s">
        <v>49</v>
      </c>
      <c r="B195" s="67">
        <v>0.25</v>
      </c>
      <c r="C195" s="68"/>
      <c r="D195" s="68"/>
      <c r="E195" s="65" t="e">
        <f>AVERAGEA(E196:E200)</f>
        <v>#DIV/0!</v>
      </c>
      <c r="F195" s="65" t="e">
        <f t="shared" ref="F195" si="266">AVERAGEA(F196:F200)</f>
        <v>#DIV/0!</v>
      </c>
      <c r="G195" s="65" t="e">
        <f t="shared" ref="G195" si="267">AVERAGEA(G196:G200)</f>
        <v>#DIV/0!</v>
      </c>
      <c r="H195" s="65" t="e">
        <f t="shared" ref="H195" si="268">AVERAGEA(H196:H200)</f>
        <v>#DIV/0!</v>
      </c>
      <c r="I195" s="64" t="s">
        <v>74</v>
      </c>
      <c r="J195" s="61" t="e">
        <f>AVERAGEA(J196:J200)</f>
        <v>#DIV/0!</v>
      </c>
      <c r="K195" s="61" t="e">
        <f t="shared" ref="K195" si="269">AVERAGEA(K196:K200)</f>
        <v>#DIV/0!</v>
      </c>
      <c r="L195" s="61" t="e">
        <f t="shared" ref="L195" si="270">AVERAGEA(L196:L200)</f>
        <v>#DIV/0!</v>
      </c>
      <c r="M195" s="61" t="e">
        <f t="shared" ref="M195" si="271">AVERAGEA(M196:M200)</f>
        <v>#DIV/0!</v>
      </c>
      <c r="N195" s="60" t="s">
        <v>74</v>
      </c>
      <c r="O195" s="63" t="e">
        <f>AVERAGEA(O196:O200)</f>
        <v>#DIV/0!</v>
      </c>
      <c r="P195" s="63" t="e">
        <f t="shared" ref="P195" si="272">AVERAGEA(P196:P200)</f>
        <v>#DIV/0!</v>
      </c>
      <c r="Q195" s="63" t="e">
        <f t="shared" ref="Q195" si="273">AVERAGEA(Q196:Q200)</f>
        <v>#DIV/0!</v>
      </c>
      <c r="R195" s="63" t="e">
        <f t="shared" ref="R195" si="274">AVERAGEA(R196:R200)</f>
        <v>#DIV/0!</v>
      </c>
      <c r="S195" s="62" t="s">
        <v>74</v>
      </c>
      <c r="T195" s="162" t="e">
        <f>AVERAGEA(T196:T200)</f>
        <v>#DIV/0!</v>
      </c>
      <c r="U195" s="162" t="e">
        <f t="shared" ref="U195" si="275">AVERAGEA(U196:U200)</f>
        <v>#DIV/0!</v>
      </c>
      <c r="V195" s="162" t="e">
        <f t="shared" ref="V195" si="276">AVERAGEA(V196:V200)</f>
        <v>#DIV/0!</v>
      </c>
      <c r="W195" s="162" t="e">
        <f t="shared" ref="W195" si="277">AVERAGEA(W196:W200)</f>
        <v>#DIV/0!</v>
      </c>
      <c r="X195" s="74" t="s">
        <v>74</v>
      </c>
      <c r="Y195" s="46"/>
      <c r="Z195" s="46"/>
      <c r="AA195" s="46"/>
      <c r="AB195" s="46"/>
      <c r="AC195" s="46"/>
      <c r="AD195" s="46"/>
      <c r="AE195" s="46"/>
      <c r="AF195" s="46"/>
      <c r="AG195" s="46"/>
      <c r="AH195" s="46"/>
      <c r="AI195" s="46"/>
      <c r="AJ195" s="46"/>
      <c r="AK195" s="46"/>
      <c r="AL195" s="46"/>
      <c r="AM195" s="46"/>
      <c r="AN195" s="46"/>
      <c r="AO195" s="46"/>
      <c r="AP195" s="46"/>
      <c r="AQ195" s="46"/>
      <c r="AR195" s="46"/>
      <c r="AS195" s="46"/>
    </row>
    <row r="196" spans="1:46" x14ac:dyDescent="0.25">
      <c r="A196" s="41" t="s">
        <v>50</v>
      </c>
      <c r="B196" s="44"/>
      <c r="C196" s="112"/>
      <c r="D196" s="113"/>
      <c r="E196" s="2"/>
      <c r="F196" s="2"/>
      <c r="G196" s="2"/>
      <c r="H196" s="2"/>
      <c r="I196" s="2"/>
      <c r="J196" s="2"/>
      <c r="K196" s="2"/>
      <c r="L196" s="2"/>
      <c r="M196" s="2"/>
      <c r="N196" s="2"/>
      <c r="O196" s="2"/>
      <c r="P196" s="2"/>
      <c r="Q196" s="2"/>
      <c r="R196" s="2"/>
      <c r="S196" s="2"/>
      <c r="T196" s="2"/>
      <c r="U196" s="2"/>
      <c r="V196" s="2"/>
      <c r="W196" s="2"/>
      <c r="X196" s="163"/>
      <c r="Y196" s="50"/>
      <c r="Z196" s="51"/>
      <c r="AA196" s="51"/>
      <c r="AB196" s="51"/>
      <c r="AC196" s="51"/>
      <c r="AD196" s="51"/>
      <c r="AE196" s="51"/>
      <c r="AF196" s="51"/>
      <c r="AG196" s="51"/>
      <c r="AH196" s="51"/>
      <c r="AI196" s="51"/>
      <c r="AJ196" s="51"/>
      <c r="AK196" s="51"/>
      <c r="AL196" s="51"/>
      <c r="AM196" s="51"/>
      <c r="AN196" s="51"/>
      <c r="AO196" s="51"/>
      <c r="AP196" s="51"/>
      <c r="AQ196" s="51"/>
      <c r="AR196" s="51"/>
      <c r="AS196" s="51"/>
    </row>
    <row r="197" spans="1:46" x14ac:dyDescent="0.25">
      <c r="A197" s="41" t="s">
        <v>51</v>
      </c>
      <c r="B197" s="44"/>
      <c r="C197" s="112"/>
      <c r="D197" s="113"/>
      <c r="E197" s="2"/>
      <c r="F197" s="2"/>
      <c r="G197" s="2"/>
      <c r="H197" s="2"/>
      <c r="I197" s="2"/>
      <c r="J197" s="2"/>
      <c r="K197" s="2"/>
      <c r="L197" s="2"/>
      <c r="M197" s="2"/>
      <c r="N197" s="2"/>
      <c r="O197" s="2"/>
      <c r="P197" s="2"/>
      <c r="Q197" s="2"/>
      <c r="R197" s="2"/>
      <c r="S197" s="2"/>
      <c r="T197" s="2"/>
      <c r="U197" s="2"/>
      <c r="V197" s="2"/>
      <c r="W197" s="2"/>
      <c r="X197" s="163"/>
      <c r="Y197" s="50"/>
      <c r="Z197" s="51"/>
      <c r="AA197" s="51"/>
      <c r="AB197" s="51"/>
      <c r="AC197" s="51"/>
      <c r="AD197" s="51"/>
      <c r="AE197" s="51"/>
      <c r="AF197" s="51"/>
      <c r="AG197" s="51"/>
      <c r="AH197" s="51"/>
      <c r="AI197" s="51"/>
      <c r="AJ197" s="51"/>
      <c r="AK197" s="51"/>
      <c r="AL197" s="51"/>
      <c r="AM197" s="51"/>
      <c r="AN197" s="51"/>
      <c r="AO197" s="51"/>
      <c r="AP197" s="51"/>
      <c r="AQ197" s="51"/>
      <c r="AR197" s="51"/>
      <c r="AS197" s="51"/>
    </row>
    <row r="198" spans="1:46" x14ac:dyDescent="0.25">
      <c r="A198" s="41" t="s">
        <v>43</v>
      </c>
      <c r="B198" s="44"/>
      <c r="C198" s="112"/>
      <c r="D198" s="113"/>
      <c r="E198" s="2"/>
      <c r="F198" s="2"/>
      <c r="G198" s="2"/>
      <c r="H198" s="2"/>
      <c r="I198" s="2"/>
      <c r="J198" s="2"/>
      <c r="K198" s="2"/>
      <c r="L198" s="2"/>
      <c r="M198" s="2"/>
      <c r="N198" s="2"/>
      <c r="O198" s="2"/>
      <c r="P198" s="2"/>
      <c r="Q198" s="2"/>
      <c r="R198" s="2"/>
      <c r="S198" s="2"/>
      <c r="T198" s="2"/>
      <c r="U198" s="2"/>
      <c r="V198" s="2"/>
      <c r="W198" s="2"/>
      <c r="X198" s="163"/>
      <c r="Y198" s="50"/>
      <c r="Z198" s="51"/>
      <c r="AA198" s="51"/>
      <c r="AB198" s="51"/>
      <c r="AC198" s="51"/>
      <c r="AD198" s="51"/>
      <c r="AE198" s="51"/>
      <c r="AF198" s="51"/>
      <c r="AG198" s="51"/>
      <c r="AH198" s="51"/>
      <c r="AI198" s="51"/>
      <c r="AJ198" s="51"/>
      <c r="AK198" s="51"/>
      <c r="AL198" s="51"/>
      <c r="AM198" s="51"/>
      <c r="AN198" s="51"/>
      <c r="AO198" s="51"/>
      <c r="AP198" s="51"/>
      <c r="AQ198" s="51"/>
      <c r="AR198" s="51"/>
      <c r="AS198" s="51"/>
    </row>
    <row r="199" spans="1:46" x14ac:dyDescent="0.25">
      <c r="A199" s="41" t="s">
        <v>43</v>
      </c>
      <c r="B199" s="44"/>
      <c r="C199" s="115"/>
      <c r="D199" s="115"/>
      <c r="E199" s="2"/>
      <c r="F199" s="2"/>
      <c r="G199" s="2"/>
      <c r="H199" s="2"/>
      <c r="I199" s="2"/>
      <c r="J199" s="2"/>
      <c r="K199" s="2"/>
      <c r="L199" s="2"/>
      <c r="M199" s="2"/>
      <c r="N199" s="2"/>
      <c r="O199" s="2"/>
      <c r="P199" s="2"/>
      <c r="Q199" s="2"/>
      <c r="R199" s="2"/>
      <c r="S199" s="2"/>
      <c r="T199" s="2"/>
      <c r="U199" s="2"/>
      <c r="V199" s="2"/>
      <c r="W199" s="2"/>
      <c r="X199" s="163"/>
      <c r="Y199" s="50"/>
      <c r="Z199" s="51"/>
      <c r="AA199" s="51"/>
      <c r="AB199" s="51"/>
      <c r="AC199" s="51"/>
      <c r="AD199" s="51"/>
      <c r="AE199" s="51"/>
      <c r="AF199" s="51"/>
      <c r="AG199" s="51"/>
      <c r="AH199" s="51"/>
      <c r="AI199" s="51"/>
      <c r="AJ199" s="51"/>
      <c r="AK199" s="51"/>
      <c r="AL199" s="51"/>
      <c r="AM199" s="51"/>
      <c r="AN199" s="51"/>
      <c r="AO199" s="51"/>
      <c r="AP199" s="51"/>
      <c r="AQ199" s="51"/>
      <c r="AR199" s="51"/>
      <c r="AS199" s="51"/>
    </row>
    <row r="200" spans="1:46" x14ac:dyDescent="0.25">
      <c r="A200" s="41" t="s">
        <v>43</v>
      </c>
      <c r="B200" s="44"/>
      <c r="C200" s="115"/>
      <c r="D200" s="115"/>
      <c r="E200" s="2"/>
      <c r="F200" s="2"/>
      <c r="G200" s="2"/>
      <c r="H200" s="2"/>
      <c r="I200" s="2"/>
      <c r="J200" s="2"/>
      <c r="K200" s="2"/>
      <c r="L200" s="2"/>
      <c r="M200" s="2"/>
      <c r="N200" s="2"/>
      <c r="O200" s="2"/>
      <c r="P200" s="2"/>
      <c r="Q200" s="2"/>
      <c r="R200" s="2"/>
      <c r="S200" s="2"/>
      <c r="T200" s="2"/>
      <c r="U200" s="2"/>
      <c r="V200" s="2"/>
      <c r="W200" s="2"/>
      <c r="X200" s="163"/>
      <c r="Y200" s="50"/>
      <c r="Z200" s="51"/>
      <c r="AA200" s="51"/>
      <c r="AB200" s="51"/>
      <c r="AC200" s="51"/>
      <c r="AD200" s="51"/>
      <c r="AE200" s="51"/>
      <c r="AF200" s="51"/>
      <c r="AG200" s="51"/>
      <c r="AH200" s="51"/>
      <c r="AI200" s="51"/>
      <c r="AJ200" s="51"/>
      <c r="AK200" s="51"/>
      <c r="AL200" s="51"/>
      <c r="AM200" s="51"/>
      <c r="AN200" s="51"/>
      <c r="AO200" s="51"/>
      <c r="AP200" s="51"/>
      <c r="AQ200" s="51"/>
      <c r="AR200" s="51"/>
      <c r="AS200" s="51"/>
    </row>
    <row r="201" spans="1:46" s="5" customFormat="1" x14ac:dyDescent="0.25">
      <c r="A201" s="70"/>
      <c r="B201" s="71"/>
      <c r="C201" s="116"/>
      <c r="D201" s="116"/>
      <c r="E201" s="72"/>
      <c r="F201" s="72"/>
      <c r="G201" s="72"/>
      <c r="H201" s="72"/>
      <c r="I201" s="72"/>
      <c r="J201" s="72"/>
      <c r="K201" s="72"/>
      <c r="L201" s="72"/>
      <c r="M201" s="72"/>
      <c r="N201" s="72"/>
      <c r="O201" s="72"/>
      <c r="P201" s="72"/>
      <c r="Q201" s="72"/>
      <c r="R201" s="72"/>
      <c r="S201" s="72"/>
      <c r="T201" s="72"/>
      <c r="U201" s="72"/>
      <c r="V201" s="72"/>
      <c r="W201" s="72"/>
      <c r="X201" s="164"/>
      <c r="Y201" s="46"/>
      <c r="Z201" s="46"/>
      <c r="AA201" s="46"/>
      <c r="AB201" s="46"/>
      <c r="AC201" s="46"/>
      <c r="AD201" s="46"/>
      <c r="AE201" s="46"/>
      <c r="AF201" s="46"/>
      <c r="AG201" s="46"/>
      <c r="AH201" s="46"/>
      <c r="AI201" s="46"/>
      <c r="AJ201" s="46"/>
      <c r="AK201" s="46"/>
      <c r="AL201" s="46"/>
      <c r="AM201" s="46"/>
      <c r="AN201" s="46"/>
      <c r="AO201" s="46"/>
      <c r="AP201" s="46"/>
      <c r="AQ201" s="46"/>
      <c r="AR201" s="46"/>
      <c r="AS201" s="46"/>
    </row>
    <row r="202" spans="1:46" ht="64.5" customHeight="1" x14ac:dyDescent="0.25">
      <c r="A202" s="73" t="s">
        <v>67</v>
      </c>
      <c r="B202" s="67"/>
      <c r="C202" s="111" t="s">
        <v>54</v>
      </c>
      <c r="D202" s="111"/>
      <c r="E202" s="65" t="e">
        <f>AVERAGEA(E203:E210)</f>
        <v>#DIV/0!</v>
      </c>
      <c r="F202" s="65" t="e">
        <f t="shared" ref="F202" si="278">AVERAGEA(F203:F210)</f>
        <v>#DIV/0!</v>
      </c>
      <c r="G202" s="65" t="e">
        <f t="shared" ref="G202" si="279">AVERAGEA(G203:G210)</f>
        <v>#DIV/0!</v>
      </c>
      <c r="H202" s="65" t="e">
        <f t="shared" ref="H202" si="280">AVERAGEA(H203:H210)</f>
        <v>#DIV/0!</v>
      </c>
      <c r="I202" s="64" t="s">
        <v>74</v>
      </c>
      <c r="J202" s="61" t="e">
        <f>AVERAGEA(J203:J210)</f>
        <v>#DIV/0!</v>
      </c>
      <c r="K202" s="61" t="e">
        <f t="shared" ref="K202" si="281">AVERAGEA(K203:K210)</f>
        <v>#DIV/0!</v>
      </c>
      <c r="L202" s="61" t="e">
        <f t="shared" ref="L202" si="282">AVERAGEA(L203:L210)</f>
        <v>#DIV/0!</v>
      </c>
      <c r="M202" s="61" t="e">
        <f t="shared" ref="M202" si="283">AVERAGEA(M203:M210)</f>
        <v>#DIV/0!</v>
      </c>
      <c r="N202" s="60" t="s">
        <v>74</v>
      </c>
      <c r="O202" s="63" t="e">
        <f>AVERAGEA(O203:O210)</f>
        <v>#DIV/0!</v>
      </c>
      <c r="P202" s="63" t="e">
        <f t="shared" ref="P202" si="284">AVERAGEA(P203:P210)</f>
        <v>#DIV/0!</v>
      </c>
      <c r="Q202" s="63" t="e">
        <f t="shared" ref="Q202" si="285">AVERAGEA(Q203:Q210)</f>
        <v>#DIV/0!</v>
      </c>
      <c r="R202" s="63" t="e">
        <f t="shared" ref="R202" si="286">AVERAGEA(R203:R210)</f>
        <v>#DIV/0!</v>
      </c>
      <c r="S202" s="62" t="s">
        <v>74</v>
      </c>
      <c r="T202" s="162" t="e">
        <f>AVERAGEA(T203:T210)</f>
        <v>#DIV/0!</v>
      </c>
      <c r="U202" s="162" t="e">
        <f t="shared" ref="U202" si="287">AVERAGEA(U203:U210)</f>
        <v>#DIV/0!</v>
      </c>
      <c r="V202" s="162" t="e">
        <f t="shared" ref="V202" si="288">AVERAGEA(V203:V210)</f>
        <v>#DIV/0!</v>
      </c>
      <c r="W202" s="162" t="e">
        <f t="shared" ref="W202" si="289">AVERAGEA(W203:W210)</f>
        <v>#DIV/0!</v>
      </c>
      <c r="X202" s="74" t="s">
        <v>74</v>
      </c>
      <c r="Y202" s="50"/>
      <c r="Z202" s="51"/>
      <c r="AA202" s="51"/>
      <c r="AB202" s="51"/>
      <c r="AC202" s="51"/>
      <c r="AD202" s="51"/>
      <c r="AE202" s="51"/>
      <c r="AF202" s="51"/>
      <c r="AG202" s="51"/>
      <c r="AH202" s="51"/>
      <c r="AI202" s="51"/>
      <c r="AJ202" s="51"/>
      <c r="AK202" s="51"/>
      <c r="AL202" s="51"/>
      <c r="AM202" s="51"/>
      <c r="AN202" s="51"/>
      <c r="AO202" s="51"/>
      <c r="AP202" s="51"/>
      <c r="AQ202" s="51"/>
      <c r="AR202" s="51"/>
      <c r="AS202" s="51"/>
      <c r="AT202" s="5"/>
    </row>
    <row r="203" spans="1:46" x14ac:dyDescent="0.25">
      <c r="A203" s="57" t="s">
        <v>61</v>
      </c>
      <c r="B203" s="44"/>
      <c r="C203" s="112"/>
      <c r="D203" s="113"/>
      <c r="E203" s="2"/>
      <c r="F203" s="2"/>
      <c r="G203" s="2"/>
      <c r="H203" s="2"/>
      <c r="I203" s="2"/>
      <c r="J203" s="2"/>
      <c r="K203" s="2"/>
      <c r="L203" s="2"/>
      <c r="M203" s="2"/>
      <c r="N203" s="2"/>
      <c r="O203" s="2"/>
      <c r="P203" s="2"/>
      <c r="Q203" s="2"/>
      <c r="R203" s="2"/>
      <c r="S203" s="2"/>
      <c r="T203" s="2"/>
      <c r="U203" s="2"/>
      <c r="V203" s="2"/>
      <c r="W203" s="2"/>
      <c r="X203" s="163"/>
      <c r="Y203" s="50"/>
      <c r="Z203" s="165"/>
      <c r="AA203" s="165"/>
      <c r="AB203" s="165"/>
      <c r="AC203" s="165"/>
      <c r="AD203" s="165"/>
      <c r="AE203" s="165"/>
      <c r="AF203" s="165"/>
      <c r="AG203" s="165"/>
      <c r="AH203" s="165"/>
      <c r="AI203" s="165"/>
      <c r="AJ203" s="165"/>
      <c r="AK203" s="165"/>
      <c r="AL203" s="165"/>
      <c r="AM203" s="165"/>
      <c r="AN203" s="165"/>
      <c r="AO203" s="165"/>
      <c r="AP203" s="165"/>
      <c r="AQ203" s="165"/>
      <c r="AR203" s="165"/>
      <c r="AS203" s="165"/>
    </row>
    <row r="204" spans="1:46" x14ac:dyDescent="0.25">
      <c r="A204" s="57" t="s">
        <v>63</v>
      </c>
      <c r="B204" s="44"/>
      <c r="C204" s="112"/>
      <c r="D204" s="113"/>
      <c r="E204" s="2"/>
      <c r="F204" s="2"/>
      <c r="G204" s="2"/>
      <c r="H204" s="2"/>
      <c r="I204" s="2"/>
      <c r="J204" s="2"/>
      <c r="K204" s="2"/>
      <c r="L204" s="2"/>
      <c r="M204" s="2"/>
      <c r="N204" s="2"/>
      <c r="O204" s="2"/>
      <c r="P204" s="2"/>
      <c r="Q204" s="2"/>
      <c r="R204" s="2"/>
      <c r="S204" s="2"/>
      <c r="T204" s="2"/>
      <c r="U204" s="2"/>
      <c r="V204" s="2"/>
      <c r="W204" s="2"/>
      <c r="X204" s="163"/>
      <c r="Y204" s="50"/>
      <c r="Z204" s="51"/>
      <c r="AA204" s="51"/>
      <c r="AB204" s="51"/>
      <c r="AC204" s="51"/>
      <c r="AD204" s="51"/>
      <c r="AE204" s="51"/>
      <c r="AF204" s="51"/>
      <c r="AG204" s="51"/>
      <c r="AH204" s="51"/>
      <c r="AI204" s="51"/>
      <c r="AJ204" s="51"/>
      <c r="AK204" s="51"/>
      <c r="AL204" s="51"/>
      <c r="AM204" s="51"/>
      <c r="AN204" s="51"/>
      <c r="AO204" s="51"/>
      <c r="AP204" s="51"/>
      <c r="AQ204" s="51"/>
      <c r="AR204" s="51"/>
      <c r="AS204" s="51"/>
    </row>
    <row r="205" spans="1:46" x14ac:dyDescent="0.25">
      <c r="A205" s="57" t="s">
        <v>64</v>
      </c>
      <c r="B205" s="44"/>
      <c r="C205" s="112"/>
      <c r="D205" s="113"/>
      <c r="E205" s="2"/>
      <c r="F205" s="2"/>
      <c r="G205" s="2"/>
      <c r="H205" s="2"/>
      <c r="I205" s="2"/>
      <c r="J205" s="2"/>
      <c r="K205" s="2"/>
      <c r="L205" s="2"/>
      <c r="M205" s="2"/>
      <c r="N205" s="2"/>
      <c r="O205" s="2"/>
      <c r="P205" s="2"/>
      <c r="Q205" s="2"/>
      <c r="R205" s="2"/>
      <c r="S205" s="2"/>
      <c r="T205" s="2"/>
      <c r="U205" s="2"/>
      <c r="V205" s="2"/>
      <c r="W205" s="2"/>
      <c r="X205" s="163"/>
      <c r="Y205" s="50"/>
      <c r="Z205" s="51"/>
      <c r="AA205" s="51"/>
      <c r="AB205" s="51"/>
      <c r="AC205" s="51"/>
      <c r="AD205" s="51"/>
      <c r="AE205" s="51"/>
      <c r="AF205" s="51"/>
      <c r="AG205" s="51"/>
      <c r="AH205" s="51"/>
      <c r="AI205" s="51"/>
      <c r="AJ205" s="51"/>
      <c r="AK205" s="51"/>
      <c r="AL205" s="51"/>
      <c r="AM205" s="51"/>
      <c r="AN205" s="51"/>
      <c r="AO205" s="51"/>
      <c r="AP205" s="51"/>
      <c r="AQ205" s="51"/>
      <c r="AR205" s="51"/>
      <c r="AS205" s="51"/>
    </row>
    <row r="206" spans="1:46" x14ac:dyDescent="0.25">
      <c r="A206" s="57" t="s">
        <v>62</v>
      </c>
      <c r="B206" s="44"/>
      <c r="C206" s="112"/>
      <c r="D206" s="113"/>
      <c r="E206" s="2"/>
      <c r="F206" s="2"/>
      <c r="G206" s="2"/>
      <c r="H206" s="2"/>
      <c r="I206" s="2"/>
      <c r="J206" s="2"/>
      <c r="K206" s="2"/>
      <c r="L206" s="2"/>
      <c r="M206" s="2"/>
      <c r="N206" s="2"/>
      <c r="O206" s="2"/>
      <c r="P206" s="2"/>
      <c r="Q206" s="2"/>
      <c r="R206" s="2"/>
      <c r="S206" s="2"/>
      <c r="T206" s="2"/>
      <c r="U206" s="2"/>
      <c r="V206" s="2"/>
      <c r="W206" s="2"/>
      <c r="X206" s="163"/>
      <c r="Y206" s="50"/>
      <c r="Z206" s="51"/>
      <c r="AA206" s="51"/>
      <c r="AB206" s="51"/>
      <c r="AC206" s="51"/>
      <c r="AD206" s="51"/>
      <c r="AE206" s="51"/>
      <c r="AF206" s="51"/>
      <c r="AG206" s="51"/>
      <c r="AH206" s="51"/>
      <c r="AI206" s="51"/>
      <c r="AJ206" s="51"/>
      <c r="AK206" s="51"/>
      <c r="AL206" s="51"/>
      <c r="AM206" s="51"/>
      <c r="AN206" s="51"/>
      <c r="AO206" s="51"/>
      <c r="AP206" s="51"/>
      <c r="AQ206" s="51"/>
      <c r="AR206" s="51"/>
      <c r="AS206" s="51"/>
    </row>
    <row r="207" spans="1:46" x14ac:dyDescent="0.25">
      <c r="A207" s="57" t="s">
        <v>65</v>
      </c>
      <c r="B207" s="44"/>
      <c r="C207" s="112"/>
      <c r="D207" s="113"/>
      <c r="E207" s="2"/>
      <c r="F207" s="2"/>
      <c r="G207" s="2"/>
      <c r="H207" s="2"/>
      <c r="I207" s="2"/>
      <c r="J207" s="2"/>
      <c r="K207" s="2"/>
      <c r="L207" s="2"/>
      <c r="M207" s="2"/>
      <c r="N207" s="2"/>
      <c r="O207" s="2"/>
      <c r="P207" s="2"/>
      <c r="Q207" s="2"/>
      <c r="R207" s="2"/>
      <c r="S207" s="2"/>
      <c r="T207" s="2"/>
      <c r="U207" s="2"/>
      <c r="V207" s="2"/>
      <c r="W207" s="2"/>
      <c r="X207" s="163"/>
      <c r="Y207" s="50"/>
      <c r="Z207" s="51"/>
      <c r="AA207" s="51"/>
      <c r="AB207" s="51"/>
      <c r="AC207" s="51"/>
      <c r="AD207" s="51"/>
      <c r="AE207" s="51"/>
      <c r="AF207" s="51"/>
      <c r="AG207" s="51"/>
      <c r="AH207" s="51"/>
      <c r="AI207" s="51"/>
      <c r="AJ207" s="51"/>
      <c r="AK207" s="51"/>
      <c r="AL207" s="51"/>
      <c r="AM207" s="51"/>
      <c r="AN207" s="51"/>
      <c r="AO207" s="51"/>
      <c r="AP207" s="51"/>
      <c r="AQ207" s="51"/>
      <c r="AR207" s="51"/>
      <c r="AS207" s="51"/>
    </row>
    <row r="208" spans="1:46" x14ac:dyDescent="0.25">
      <c r="A208" s="57" t="s">
        <v>66</v>
      </c>
      <c r="B208" s="44"/>
      <c r="C208" s="112"/>
      <c r="D208" s="113"/>
      <c r="E208" s="2"/>
      <c r="F208" s="2"/>
      <c r="G208" s="2"/>
      <c r="H208" s="2"/>
      <c r="I208" s="2"/>
      <c r="J208" s="2"/>
      <c r="K208" s="2"/>
      <c r="L208" s="2"/>
      <c r="M208" s="2"/>
      <c r="N208" s="2"/>
      <c r="O208" s="2"/>
      <c r="P208" s="2"/>
      <c r="Q208" s="2"/>
      <c r="R208" s="2"/>
      <c r="S208" s="2"/>
      <c r="T208" s="2"/>
      <c r="U208" s="2"/>
      <c r="V208" s="2"/>
      <c r="W208" s="2"/>
      <c r="X208" s="163"/>
      <c r="Y208" s="50"/>
      <c r="Z208" s="51"/>
      <c r="AA208" s="51"/>
      <c r="AB208" s="51"/>
      <c r="AC208" s="51"/>
      <c r="AD208" s="51"/>
      <c r="AE208" s="51"/>
      <c r="AF208" s="51"/>
      <c r="AG208" s="51"/>
      <c r="AH208" s="51"/>
      <c r="AI208" s="51"/>
      <c r="AJ208" s="51"/>
      <c r="AK208" s="51"/>
      <c r="AL208" s="51"/>
      <c r="AM208" s="51"/>
      <c r="AN208" s="51"/>
      <c r="AO208" s="51"/>
      <c r="AP208" s="51"/>
      <c r="AQ208" s="51"/>
      <c r="AR208" s="51"/>
      <c r="AS208" s="51"/>
    </row>
    <row r="209" spans="1:48" x14ac:dyDescent="0.25">
      <c r="A209" s="41" t="s">
        <v>43</v>
      </c>
      <c r="B209" s="44"/>
      <c r="C209" s="112"/>
      <c r="D209" s="113"/>
      <c r="E209" s="2"/>
      <c r="F209" s="2"/>
      <c r="G209" s="2"/>
      <c r="H209" s="2"/>
      <c r="I209" s="2"/>
      <c r="J209" s="2"/>
      <c r="K209" s="2"/>
      <c r="L209" s="2"/>
      <c r="M209" s="2"/>
      <c r="N209" s="2"/>
      <c r="O209" s="2"/>
      <c r="P209" s="2"/>
      <c r="Q209" s="2"/>
      <c r="R209" s="2"/>
      <c r="S209" s="2"/>
      <c r="T209" s="2"/>
      <c r="U209" s="2"/>
      <c r="V209" s="2"/>
      <c r="W209" s="2"/>
      <c r="X209" s="163"/>
      <c r="Y209" s="50"/>
      <c r="Z209" s="51"/>
      <c r="AA209" s="51"/>
      <c r="AB209" s="51"/>
      <c r="AC209" s="51"/>
      <c r="AD209" s="51"/>
      <c r="AE209" s="51"/>
      <c r="AF209" s="51"/>
      <c r="AG209" s="51"/>
      <c r="AH209" s="51"/>
      <c r="AI209" s="51"/>
      <c r="AJ209" s="51"/>
      <c r="AK209" s="51"/>
      <c r="AL209" s="51"/>
      <c r="AM209" s="51"/>
      <c r="AN209" s="51"/>
      <c r="AO209" s="51"/>
      <c r="AP209" s="51"/>
      <c r="AQ209" s="51"/>
      <c r="AR209" s="51"/>
      <c r="AS209" s="51"/>
    </row>
    <row r="210" spans="1:48" x14ac:dyDescent="0.25">
      <c r="A210" s="41" t="s">
        <v>43</v>
      </c>
      <c r="B210" s="44"/>
      <c r="C210" s="112"/>
      <c r="D210" s="113"/>
      <c r="E210" s="2"/>
      <c r="F210" s="2"/>
      <c r="G210" s="2"/>
      <c r="H210" s="2"/>
      <c r="I210" s="2"/>
      <c r="J210" s="2"/>
      <c r="K210" s="2"/>
      <c r="L210" s="2"/>
      <c r="M210" s="2"/>
      <c r="N210" s="2"/>
      <c r="O210" s="2"/>
      <c r="P210" s="2"/>
      <c r="Q210" s="2"/>
      <c r="R210" s="2"/>
      <c r="S210" s="2"/>
      <c r="T210" s="2"/>
      <c r="U210" s="2"/>
      <c r="V210" s="2"/>
      <c r="W210" s="2"/>
      <c r="X210" s="163"/>
      <c r="Y210" s="50"/>
      <c r="Z210" s="51"/>
      <c r="AA210" s="51"/>
      <c r="AB210" s="51"/>
      <c r="AC210" s="51"/>
      <c r="AD210" s="51"/>
      <c r="AE210" s="51"/>
      <c r="AF210" s="51"/>
      <c r="AG210" s="51"/>
      <c r="AH210" s="51"/>
      <c r="AI210" s="51"/>
      <c r="AJ210" s="51"/>
      <c r="AK210" s="51"/>
      <c r="AL210" s="51"/>
      <c r="AM210" s="51"/>
      <c r="AN210" s="51"/>
      <c r="AO210" s="51"/>
      <c r="AP210" s="51"/>
      <c r="AQ210" s="51"/>
      <c r="AR210" s="51"/>
      <c r="AS210" s="51"/>
    </row>
    <row r="211" spans="1:48" x14ac:dyDescent="0.25">
      <c r="A211" s="48"/>
      <c r="B211" s="49"/>
      <c r="C211" s="47"/>
      <c r="D211" s="47"/>
      <c r="E211" s="46"/>
      <c r="F211" s="46"/>
      <c r="G211" s="46"/>
      <c r="H211" s="46"/>
      <c r="I211" s="46"/>
      <c r="J211" s="46"/>
      <c r="K211" s="46"/>
      <c r="L211" s="46"/>
      <c r="M211" s="46"/>
      <c r="N211" s="46"/>
      <c r="O211" s="46"/>
      <c r="P211" s="46"/>
      <c r="Q211" s="46"/>
      <c r="R211" s="46"/>
      <c r="S211" s="46"/>
      <c r="T211" s="46"/>
      <c r="U211" s="46"/>
      <c r="V211" s="46"/>
      <c r="W211" s="46"/>
      <c r="X211" s="46"/>
      <c r="Y211" s="50"/>
      <c r="Z211" s="51"/>
      <c r="AA211" s="51"/>
      <c r="AB211" s="51"/>
      <c r="AC211" s="51"/>
      <c r="AD211" s="51"/>
      <c r="AE211" s="51"/>
      <c r="AF211" s="51"/>
      <c r="AG211" s="51"/>
      <c r="AH211" s="51"/>
      <c r="AI211" s="51"/>
      <c r="AJ211" s="51"/>
      <c r="AK211" s="51"/>
      <c r="AL211" s="51"/>
      <c r="AM211" s="51"/>
      <c r="AN211" s="51"/>
      <c r="AO211" s="51"/>
      <c r="AP211" s="51"/>
      <c r="AQ211" s="51"/>
      <c r="AR211" s="51"/>
      <c r="AS211" s="51"/>
      <c r="AT211" s="52"/>
      <c r="AU211" s="52"/>
      <c r="AV211" s="52"/>
    </row>
    <row r="212" spans="1:48" x14ac:dyDescent="0.25">
      <c r="A212" s="48"/>
      <c r="B212" s="49"/>
      <c r="C212" s="47"/>
      <c r="D212" s="47"/>
      <c r="E212" s="46"/>
      <c r="F212" s="46"/>
      <c r="G212" s="46"/>
      <c r="H212" s="46"/>
      <c r="I212" s="46"/>
      <c r="J212" s="46"/>
      <c r="K212" s="46"/>
      <c r="L212" s="46"/>
      <c r="M212" s="46"/>
      <c r="N212" s="46"/>
      <c r="O212" s="46"/>
      <c r="P212" s="46"/>
      <c r="Q212" s="46"/>
      <c r="R212" s="46"/>
      <c r="S212" s="46"/>
      <c r="T212" s="46"/>
      <c r="U212" s="46"/>
      <c r="V212" s="46"/>
      <c r="W212" s="46"/>
      <c r="X212" s="46"/>
      <c r="Y212" s="50"/>
      <c r="Z212" s="51"/>
      <c r="AA212" s="51"/>
      <c r="AB212" s="51"/>
      <c r="AC212" s="51"/>
      <c r="AD212" s="51"/>
      <c r="AE212" s="51"/>
      <c r="AF212" s="51"/>
      <c r="AG212" s="51"/>
      <c r="AH212" s="51"/>
      <c r="AI212" s="51"/>
      <c r="AJ212" s="51"/>
      <c r="AK212" s="51"/>
      <c r="AL212" s="51"/>
      <c r="AM212" s="51"/>
      <c r="AN212" s="51"/>
      <c r="AO212" s="51"/>
      <c r="AP212" s="51"/>
      <c r="AQ212" s="51"/>
      <c r="AR212" s="51"/>
      <c r="AS212" s="51"/>
      <c r="AT212" s="52"/>
      <c r="AU212" s="52"/>
      <c r="AV212" s="52"/>
    </row>
    <row r="213" spans="1:48" s="10" customFormat="1" ht="25.5" customHeight="1" x14ac:dyDescent="0.25">
      <c r="A213" s="48"/>
      <c r="B213" s="49"/>
      <c r="C213" s="47"/>
      <c r="D213" s="47"/>
      <c r="E213" s="46"/>
      <c r="F213" s="46"/>
      <c r="G213" s="46"/>
      <c r="H213" s="46"/>
      <c r="I213" s="46"/>
      <c r="J213" s="46"/>
      <c r="K213" s="46"/>
      <c r="L213" s="46"/>
      <c r="M213" s="46"/>
      <c r="N213" s="46"/>
      <c r="O213" s="46"/>
      <c r="P213" s="46"/>
      <c r="Q213" s="46"/>
      <c r="R213" s="46"/>
      <c r="V213"/>
      <c r="W213" s="7"/>
      <c r="X213" s="7"/>
      <c r="Y213" s="7"/>
      <c r="Z213" s="8"/>
    </row>
    <row r="214" spans="1:48" x14ac:dyDescent="0.25">
      <c r="A214" s="48"/>
      <c r="B214" s="49"/>
      <c r="C214" s="47"/>
      <c r="D214" s="47"/>
      <c r="E214" s="46"/>
      <c r="F214" s="46"/>
      <c r="G214" s="46"/>
      <c r="H214" s="46"/>
      <c r="I214" s="46"/>
      <c r="J214" s="46"/>
      <c r="K214" s="46"/>
      <c r="L214" s="46"/>
      <c r="M214" s="46"/>
      <c r="N214" s="46"/>
      <c r="O214" s="46"/>
      <c r="P214" s="46"/>
      <c r="Q214" s="46"/>
      <c r="R214" s="46"/>
      <c r="S214" s="46"/>
      <c r="T214" s="46"/>
      <c r="U214" s="46"/>
      <c r="V214" s="46"/>
      <c r="W214" s="46"/>
      <c r="X214" s="46"/>
      <c r="Y214" s="50"/>
      <c r="Z214" s="51"/>
      <c r="AA214" s="51"/>
      <c r="AB214" s="51"/>
      <c r="AC214" s="51"/>
      <c r="AD214" s="51"/>
      <c r="AE214" s="51"/>
      <c r="AF214" s="51"/>
      <c r="AG214" s="51"/>
      <c r="AH214" s="51"/>
      <c r="AI214" s="51"/>
      <c r="AJ214" s="51"/>
      <c r="AK214" s="51"/>
      <c r="AL214" s="51"/>
      <c r="AM214" s="51"/>
      <c r="AN214" s="51"/>
      <c r="AO214" s="51"/>
      <c r="AP214" s="51"/>
      <c r="AQ214" s="51"/>
      <c r="AR214" s="51"/>
      <c r="AS214" s="51"/>
      <c r="AT214" s="52"/>
      <c r="AU214" s="52"/>
      <c r="AV214" s="52"/>
    </row>
    <row r="215" spans="1:48" x14ac:dyDescent="0.25">
      <c r="A215" s="45" t="s">
        <v>122</v>
      </c>
      <c r="I215" s="145" t="s">
        <v>124</v>
      </c>
      <c r="J215" s="146"/>
      <c r="K215" s="146"/>
      <c r="L215" s="146"/>
      <c r="M215" s="146"/>
      <c r="N215" s="146"/>
      <c r="O215" s="147"/>
    </row>
    <row r="216" spans="1:48" ht="15" customHeight="1" x14ac:dyDescent="0.25">
      <c r="A216" s="9" t="s">
        <v>3</v>
      </c>
      <c r="B216" s="42" t="e">
        <f>+I4</f>
        <v>#DIV/0!</v>
      </c>
      <c r="D216" s="11"/>
      <c r="E216" s="7"/>
      <c r="F216" s="7"/>
      <c r="G216" s="8"/>
      <c r="H216" s="8"/>
      <c r="I216" s="142" t="s">
        <v>3</v>
      </c>
      <c r="J216" s="143"/>
      <c r="K216" s="143"/>
      <c r="L216" s="143"/>
      <c r="M216" s="143"/>
      <c r="N216" s="144"/>
      <c r="O216" s="42" t="e">
        <f>+N4</f>
        <v>#DIV/0!</v>
      </c>
    </row>
    <row r="217" spans="1:48" ht="15" customHeight="1" x14ac:dyDescent="0.25">
      <c r="A217" s="9" t="s">
        <v>4</v>
      </c>
      <c r="B217" s="42" t="e">
        <f>+I46</f>
        <v>#DIV/0!</v>
      </c>
      <c r="E217" s="7"/>
      <c r="F217" s="7"/>
      <c r="G217" s="8"/>
      <c r="H217" s="8"/>
      <c r="I217" s="142" t="s">
        <v>4</v>
      </c>
      <c r="J217" s="143"/>
      <c r="K217" s="143"/>
      <c r="L217" s="143"/>
      <c r="M217" s="143"/>
      <c r="N217" s="144"/>
      <c r="O217" s="42" t="e">
        <f>+N46</f>
        <v>#DIV/0!</v>
      </c>
    </row>
    <row r="218" spans="1:48" ht="15" customHeight="1" x14ac:dyDescent="0.25">
      <c r="A218" s="9" t="s">
        <v>5</v>
      </c>
      <c r="B218" s="42" t="e">
        <f>+I88</f>
        <v>#DIV/0!</v>
      </c>
      <c r="E218" s="7"/>
      <c r="F218" s="7"/>
      <c r="G218" s="8"/>
      <c r="H218" s="8"/>
      <c r="I218" s="142" t="s">
        <v>5</v>
      </c>
      <c r="J218" s="143"/>
      <c r="K218" s="143"/>
      <c r="L218" s="143"/>
      <c r="M218" s="143"/>
      <c r="N218" s="144"/>
      <c r="O218" s="42" t="e">
        <f>+N88</f>
        <v>#DIV/0!</v>
      </c>
    </row>
    <row r="219" spans="1:48" ht="15" customHeight="1" x14ac:dyDescent="0.25">
      <c r="A219" s="9" t="s">
        <v>53</v>
      </c>
      <c r="B219" s="42" t="e">
        <f>+I130</f>
        <v>#DIV/0!</v>
      </c>
      <c r="E219" s="7"/>
      <c r="F219" s="7"/>
      <c r="G219" s="8"/>
      <c r="H219" s="8"/>
      <c r="I219" s="142" t="s">
        <v>53</v>
      </c>
      <c r="J219" s="143"/>
      <c r="K219" s="143"/>
      <c r="L219" s="143"/>
      <c r="M219" s="143"/>
      <c r="N219" s="144"/>
      <c r="O219" s="42" t="e">
        <f>+N130</f>
        <v>#DIV/0!</v>
      </c>
    </row>
    <row r="220" spans="1:48" ht="15" customHeight="1" x14ac:dyDescent="0.25">
      <c r="A220" s="9" t="s">
        <v>11</v>
      </c>
      <c r="B220" s="42" t="e">
        <f>+I172</f>
        <v>#DIV/0!</v>
      </c>
      <c r="E220" s="7"/>
      <c r="F220" s="7"/>
      <c r="G220" s="8"/>
      <c r="H220" s="8"/>
      <c r="I220" s="142" t="s">
        <v>11</v>
      </c>
      <c r="J220" s="143"/>
      <c r="K220" s="143"/>
      <c r="L220" s="143"/>
      <c r="M220" s="143"/>
      <c r="N220" s="144"/>
      <c r="O220" s="42" t="e">
        <f>+N172</f>
        <v>#DIV/0!</v>
      </c>
    </row>
    <row r="221" spans="1:48" x14ac:dyDescent="0.25">
      <c r="A221" s="6"/>
      <c r="B221" s="6"/>
      <c r="C221" s="6"/>
      <c r="D221" s="7"/>
      <c r="E221" s="7"/>
      <c r="F221" s="7"/>
      <c r="G221" s="8"/>
      <c r="H221" s="8"/>
      <c r="I221" s="8"/>
    </row>
    <row r="222" spans="1:48" x14ac:dyDescent="0.25">
      <c r="D222" s="7"/>
      <c r="E222" s="7"/>
      <c r="F222" s="7"/>
      <c r="G222" s="8"/>
      <c r="H222" s="8"/>
      <c r="I222" s="3"/>
    </row>
    <row r="223" spans="1:48" x14ac:dyDescent="0.25">
      <c r="D223" s="7"/>
      <c r="E223" s="7"/>
      <c r="F223" s="7"/>
      <c r="G223" s="8"/>
      <c r="H223" s="8"/>
      <c r="I223" s="1"/>
    </row>
    <row r="224" spans="1:48" x14ac:dyDescent="0.25">
      <c r="D224" s="7"/>
      <c r="E224" s="7"/>
      <c r="F224" s="7"/>
      <c r="G224" s="8"/>
      <c r="H224" s="8"/>
      <c r="I224" s="1"/>
      <c r="Y224" s="43"/>
    </row>
    <row r="230" spans="1:15" ht="15.75" customHeight="1" x14ac:dyDescent="0.25"/>
    <row r="231" spans="1:15" ht="15" customHeight="1" x14ac:dyDescent="0.25">
      <c r="A231" s="88" t="s">
        <v>123</v>
      </c>
      <c r="B231" s="89"/>
      <c r="I231" s="141" t="s">
        <v>90</v>
      </c>
      <c r="J231" s="141"/>
      <c r="K231" s="141"/>
      <c r="L231" s="141"/>
      <c r="M231" s="141"/>
      <c r="N231" s="141"/>
      <c r="O231" s="141"/>
    </row>
    <row r="232" spans="1:15" ht="15" customHeight="1" x14ac:dyDescent="0.25">
      <c r="A232" s="90" t="s">
        <v>3</v>
      </c>
      <c r="B232" s="42" t="e">
        <f>+S4</f>
        <v>#DIV/0!</v>
      </c>
      <c r="I232" s="140" t="s">
        <v>3</v>
      </c>
      <c r="J232" s="140"/>
      <c r="K232" s="140"/>
      <c r="L232" s="140"/>
      <c r="M232" s="140"/>
      <c r="N232" s="140"/>
      <c r="O232" s="42" t="e">
        <f>+X4</f>
        <v>#DIV/0!</v>
      </c>
    </row>
    <row r="233" spans="1:15" ht="15" customHeight="1" x14ac:dyDescent="0.25">
      <c r="A233" s="90" t="s">
        <v>4</v>
      </c>
      <c r="B233" s="42" t="e">
        <f>+S46</f>
        <v>#DIV/0!</v>
      </c>
      <c r="I233" s="140" t="s">
        <v>4</v>
      </c>
      <c r="J233" s="140"/>
      <c r="K233" s="140"/>
      <c r="L233" s="140"/>
      <c r="M233" s="140"/>
      <c r="N233" s="140"/>
      <c r="O233" s="42" t="e">
        <f>+X46</f>
        <v>#DIV/0!</v>
      </c>
    </row>
    <row r="234" spans="1:15" ht="15" customHeight="1" x14ac:dyDescent="0.25">
      <c r="A234" s="90" t="s">
        <v>5</v>
      </c>
      <c r="B234" s="42" t="e">
        <f>+S88</f>
        <v>#DIV/0!</v>
      </c>
      <c r="I234" s="140" t="s">
        <v>5</v>
      </c>
      <c r="J234" s="140"/>
      <c r="K234" s="140"/>
      <c r="L234" s="140"/>
      <c r="M234" s="140"/>
      <c r="N234" s="140"/>
      <c r="O234" s="42" t="e">
        <f>+X88</f>
        <v>#DIV/0!</v>
      </c>
    </row>
    <row r="235" spans="1:15" ht="15" customHeight="1" x14ac:dyDescent="0.25">
      <c r="A235" s="90" t="s">
        <v>53</v>
      </c>
      <c r="B235" s="42" t="e">
        <f>+S130</f>
        <v>#DIV/0!</v>
      </c>
      <c r="I235" s="140" t="s">
        <v>53</v>
      </c>
      <c r="J235" s="140"/>
      <c r="K235" s="140"/>
      <c r="L235" s="140"/>
      <c r="M235" s="140"/>
      <c r="N235" s="140"/>
      <c r="O235" s="42" t="e">
        <f>+X130</f>
        <v>#DIV/0!</v>
      </c>
    </row>
    <row r="236" spans="1:15" x14ac:dyDescent="0.25">
      <c r="A236" s="90" t="s">
        <v>11</v>
      </c>
      <c r="B236" s="42" t="e">
        <f>+S172</f>
        <v>#DIV/0!</v>
      </c>
      <c r="I236" s="140" t="s">
        <v>11</v>
      </c>
      <c r="J236" s="140"/>
      <c r="K236" s="140"/>
      <c r="L236" s="140"/>
      <c r="M236" s="140"/>
      <c r="N236" s="140"/>
      <c r="O236" s="42" t="e">
        <f>+X172</f>
        <v>#DIV/0!</v>
      </c>
    </row>
    <row r="237" spans="1:15" ht="15" customHeight="1" x14ac:dyDescent="0.25"/>
    <row r="250" spans="1:5" x14ac:dyDescent="0.25">
      <c r="B250" s="93" t="s">
        <v>75</v>
      </c>
      <c r="C250" s="93" t="s">
        <v>77</v>
      </c>
      <c r="D250" s="93" t="s">
        <v>78</v>
      </c>
      <c r="E250" s="93" t="s">
        <v>91</v>
      </c>
    </row>
    <row r="251" spans="1:5" x14ac:dyDescent="0.25">
      <c r="A251" s="90" t="s">
        <v>3</v>
      </c>
      <c r="B251" s="94" t="e">
        <f>+B216</f>
        <v>#DIV/0!</v>
      </c>
      <c r="C251" s="94" t="e">
        <f>+O216</f>
        <v>#DIV/0!</v>
      </c>
      <c r="D251" s="94" t="e">
        <f>+B232</f>
        <v>#DIV/0!</v>
      </c>
      <c r="E251" s="94" t="e">
        <f>+O232</f>
        <v>#DIV/0!</v>
      </c>
    </row>
    <row r="252" spans="1:5" x14ac:dyDescent="0.25">
      <c r="A252" s="90" t="s">
        <v>4</v>
      </c>
      <c r="B252" s="94" t="e">
        <f>+B217</f>
        <v>#DIV/0!</v>
      </c>
      <c r="C252" s="94" t="e">
        <f>+O217</f>
        <v>#DIV/0!</v>
      </c>
      <c r="D252" s="94" t="e">
        <f>+B233</f>
        <v>#DIV/0!</v>
      </c>
      <c r="E252" s="94" t="e">
        <f>+O233</f>
        <v>#DIV/0!</v>
      </c>
    </row>
    <row r="253" spans="1:5" x14ac:dyDescent="0.25">
      <c r="A253" s="90" t="s">
        <v>5</v>
      </c>
      <c r="B253" s="94" t="e">
        <f>+B218</f>
        <v>#DIV/0!</v>
      </c>
      <c r="C253" s="94" t="e">
        <f>+O218</f>
        <v>#DIV/0!</v>
      </c>
      <c r="D253" s="94" t="e">
        <f>+B234</f>
        <v>#DIV/0!</v>
      </c>
      <c r="E253" s="94" t="e">
        <f>+O234</f>
        <v>#DIV/0!</v>
      </c>
    </row>
    <row r="254" spans="1:5" ht="15" customHeight="1" x14ac:dyDescent="0.25">
      <c r="A254" s="90" t="s">
        <v>53</v>
      </c>
      <c r="B254" s="94" t="e">
        <f>+B219</f>
        <v>#DIV/0!</v>
      </c>
      <c r="C254" s="94" t="e">
        <f>+O219</f>
        <v>#DIV/0!</v>
      </c>
      <c r="D254" s="94" t="e">
        <f>+B235</f>
        <v>#DIV/0!</v>
      </c>
      <c r="E254" s="94" t="e">
        <f>+O235</f>
        <v>#DIV/0!</v>
      </c>
    </row>
    <row r="255" spans="1:5" x14ac:dyDescent="0.25">
      <c r="A255" s="90" t="s">
        <v>11</v>
      </c>
      <c r="B255" s="94" t="e">
        <f>+B220</f>
        <v>#DIV/0!</v>
      </c>
      <c r="C255" s="94" t="e">
        <f>+O220</f>
        <v>#DIV/0!</v>
      </c>
      <c r="D255" s="94" t="e">
        <f>+B236</f>
        <v>#DIV/0!</v>
      </c>
      <c r="E255" s="94" t="e">
        <f>+O236</f>
        <v>#DIV/0!</v>
      </c>
    </row>
    <row r="264" spans="1:5" s="10" customFormat="1" x14ac:dyDescent="0.25">
      <c r="A264"/>
      <c r="B264"/>
      <c r="C264"/>
      <c r="D264"/>
    </row>
    <row r="267" spans="1:5" x14ac:dyDescent="0.25">
      <c r="B267" s="93" t="s">
        <v>75</v>
      </c>
      <c r="C267" s="93" t="s">
        <v>77</v>
      </c>
      <c r="D267" s="93" t="s">
        <v>78</v>
      </c>
      <c r="E267" s="93" t="s">
        <v>91</v>
      </c>
    </row>
    <row r="268" spans="1:5" x14ac:dyDescent="0.25">
      <c r="A268" s="90" t="s">
        <v>3</v>
      </c>
      <c r="B268" s="94" t="e">
        <f>+B251</f>
        <v>#DIV/0!</v>
      </c>
      <c r="C268" s="94" t="e">
        <f>+C251</f>
        <v>#DIV/0!</v>
      </c>
      <c r="D268" s="94" t="e">
        <f>+D251</f>
        <v>#DIV/0!</v>
      </c>
      <c r="E268" s="94" t="e">
        <f>+E251</f>
        <v>#DIV/0!</v>
      </c>
    </row>
    <row r="269" spans="1:5" x14ac:dyDescent="0.25">
      <c r="A269" s="90" t="s">
        <v>4</v>
      </c>
      <c r="B269" s="94" t="e">
        <f t="shared" ref="B269:E269" si="290">+B252</f>
        <v>#DIV/0!</v>
      </c>
      <c r="C269" s="94" t="e">
        <f t="shared" si="290"/>
        <v>#DIV/0!</v>
      </c>
      <c r="D269" s="94" t="e">
        <f t="shared" si="290"/>
        <v>#DIV/0!</v>
      </c>
      <c r="E269" s="94" t="e">
        <f t="shared" si="290"/>
        <v>#DIV/0!</v>
      </c>
    </row>
    <row r="270" spans="1:5" x14ac:dyDescent="0.25">
      <c r="A270" s="90" t="s">
        <v>5</v>
      </c>
      <c r="B270" s="94" t="e">
        <f t="shared" ref="B270:E270" si="291">+B253</f>
        <v>#DIV/0!</v>
      </c>
      <c r="C270" s="94" t="e">
        <f t="shared" si="291"/>
        <v>#DIV/0!</v>
      </c>
      <c r="D270" s="94" t="e">
        <f t="shared" si="291"/>
        <v>#DIV/0!</v>
      </c>
      <c r="E270" s="94" t="e">
        <f t="shared" si="291"/>
        <v>#DIV/0!</v>
      </c>
    </row>
    <row r="271" spans="1:5" ht="15" customHeight="1" x14ac:dyDescent="0.25">
      <c r="A271" s="90" t="s">
        <v>53</v>
      </c>
      <c r="B271" s="94" t="e">
        <f t="shared" ref="B271:E271" si="292">+B254</f>
        <v>#DIV/0!</v>
      </c>
      <c r="C271" s="94" t="e">
        <f t="shared" si="292"/>
        <v>#DIV/0!</v>
      </c>
      <c r="D271" s="94" t="e">
        <f t="shared" si="292"/>
        <v>#DIV/0!</v>
      </c>
      <c r="E271" s="94" t="e">
        <f t="shared" si="292"/>
        <v>#DIV/0!</v>
      </c>
    </row>
    <row r="272" spans="1:5" x14ac:dyDescent="0.25">
      <c r="A272" s="90" t="s">
        <v>11</v>
      </c>
      <c r="B272" s="94" t="e">
        <f t="shared" ref="B272:E272" si="293">+B255</f>
        <v>#DIV/0!</v>
      </c>
      <c r="C272" s="94" t="e">
        <f t="shared" si="293"/>
        <v>#DIV/0!</v>
      </c>
      <c r="D272" s="94" t="e">
        <f t="shared" si="293"/>
        <v>#DIV/0!</v>
      </c>
      <c r="E272" s="94" t="e">
        <f t="shared" si="293"/>
        <v>#DIV/0!</v>
      </c>
    </row>
    <row r="276" spans="3:8" x14ac:dyDescent="0.25">
      <c r="D276" s="91"/>
      <c r="E276" s="91"/>
      <c r="F276" s="91"/>
      <c r="G276" s="91"/>
      <c r="H276" s="91"/>
    </row>
    <row r="277" spans="3:8" x14ac:dyDescent="0.25">
      <c r="D277" s="91"/>
      <c r="E277" s="91"/>
      <c r="F277" s="91"/>
      <c r="G277" s="91"/>
      <c r="H277" s="91"/>
    </row>
    <row r="278" spans="3:8" x14ac:dyDescent="0.25">
      <c r="D278" s="91"/>
      <c r="E278" s="91"/>
      <c r="F278" s="91"/>
      <c r="G278" s="91"/>
      <c r="H278" s="91"/>
    </row>
    <row r="279" spans="3:8" x14ac:dyDescent="0.25">
      <c r="D279" s="91"/>
      <c r="E279" s="91"/>
      <c r="F279" s="91"/>
      <c r="G279" s="91"/>
      <c r="H279" s="91"/>
    </row>
    <row r="280" spans="3:8" s="10" customFormat="1" x14ac:dyDescent="0.25">
      <c r="C280"/>
      <c r="D280" s="91"/>
      <c r="E280" s="92"/>
      <c r="F280" s="92"/>
      <c r="G280" s="92"/>
    </row>
  </sheetData>
  <mergeCells count="378">
    <mergeCell ref="I232:N232"/>
    <mergeCell ref="I233:N233"/>
    <mergeCell ref="I234:N234"/>
    <mergeCell ref="I235:N235"/>
    <mergeCell ref="I236:N236"/>
    <mergeCell ref="I231:O231"/>
    <mergeCell ref="T171:X171"/>
    <mergeCell ref="E172:H172"/>
    <mergeCell ref="Y172:AB172"/>
    <mergeCell ref="Y173:AB173"/>
    <mergeCell ref="Y174:AB174"/>
    <mergeCell ref="Y175:AB175"/>
    <mergeCell ref="J173:L173"/>
    <mergeCell ref="O173:Q173"/>
    <mergeCell ref="T173:V173"/>
    <mergeCell ref="I219:N219"/>
    <mergeCell ref="I220:N220"/>
    <mergeCell ref="I215:O215"/>
    <mergeCell ref="I216:N216"/>
    <mergeCell ref="I217:N217"/>
    <mergeCell ref="I218:N218"/>
    <mergeCell ref="Y130:AB130"/>
    <mergeCell ref="Y131:AB131"/>
    <mergeCell ref="Y132:AB132"/>
    <mergeCell ref="Y133:AB133"/>
    <mergeCell ref="A170:X170"/>
    <mergeCell ref="A171:A177"/>
    <mergeCell ref="B171:D171"/>
    <mergeCell ref="E171:I171"/>
    <mergeCell ref="J171:N171"/>
    <mergeCell ref="O171:S171"/>
    <mergeCell ref="E174:G174"/>
    <mergeCell ref="J174:L174"/>
    <mergeCell ref="O174:Q174"/>
    <mergeCell ref="T174:V174"/>
    <mergeCell ref="E175:E177"/>
    <mergeCell ref="F175:F177"/>
    <mergeCell ref="G175:G177"/>
    <mergeCell ref="H175:H177"/>
    <mergeCell ref="I175:I177"/>
    <mergeCell ref="J175:J177"/>
    <mergeCell ref="J172:M172"/>
    <mergeCell ref="O172:R172"/>
    <mergeCell ref="T172:W172"/>
    <mergeCell ref="E173:G173"/>
    <mergeCell ref="Y90:AB90"/>
    <mergeCell ref="Y91:AB91"/>
    <mergeCell ref="A128:X128"/>
    <mergeCell ref="A129:A135"/>
    <mergeCell ref="B129:D129"/>
    <mergeCell ref="E129:I129"/>
    <mergeCell ref="J129:N129"/>
    <mergeCell ref="O129:S129"/>
    <mergeCell ref="T129:X129"/>
    <mergeCell ref="E130:H130"/>
    <mergeCell ref="W133:W135"/>
    <mergeCell ref="X133:X135"/>
    <mergeCell ref="V133:V135"/>
    <mergeCell ref="E132:G132"/>
    <mergeCell ref="J132:L132"/>
    <mergeCell ref="O132:Q132"/>
    <mergeCell ref="T132:V132"/>
    <mergeCell ref="J130:M130"/>
    <mergeCell ref="O130:R130"/>
    <mergeCell ref="T130:W130"/>
    <mergeCell ref="E131:G131"/>
    <mergeCell ref="J131:L131"/>
    <mergeCell ref="O131:Q131"/>
    <mergeCell ref="T131:V131"/>
    <mergeCell ref="Y46:AB46"/>
    <mergeCell ref="Y47:AB47"/>
    <mergeCell ref="Y48:AB48"/>
    <mergeCell ref="Y49:AB49"/>
    <mergeCell ref="Y88:AB88"/>
    <mergeCell ref="Y89:AB89"/>
    <mergeCell ref="B45:D45"/>
    <mergeCell ref="E45:I45"/>
    <mergeCell ref="J45:N45"/>
    <mergeCell ref="O45:S45"/>
    <mergeCell ref="T45:X45"/>
    <mergeCell ref="E46:H46"/>
    <mergeCell ref="T88:W88"/>
    <mergeCell ref="E89:G89"/>
    <mergeCell ref="J89:L89"/>
    <mergeCell ref="O89:Q89"/>
    <mergeCell ref="T89:V89"/>
    <mergeCell ref="C79:D79"/>
    <mergeCell ref="C80:D80"/>
    <mergeCell ref="C81:D81"/>
    <mergeCell ref="C82:D82"/>
    <mergeCell ref="C83:D83"/>
    <mergeCell ref="C84:D84"/>
    <mergeCell ref="C73:D73"/>
    <mergeCell ref="Y4:AB4"/>
    <mergeCell ref="Y5:AB5"/>
    <mergeCell ref="Y6:AB6"/>
    <mergeCell ref="Y7:AB7"/>
    <mergeCell ref="C209:D209"/>
    <mergeCell ref="C210:D210"/>
    <mergeCell ref="C203:D203"/>
    <mergeCell ref="C204:D204"/>
    <mergeCell ref="C205:D205"/>
    <mergeCell ref="C206:D206"/>
    <mergeCell ref="C207:D207"/>
    <mergeCell ref="C208:D208"/>
    <mergeCell ref="C197:D197"/>
    <mergeCell ref="C198:D198"/>
    <mergeCell ref="C199:D199"/>
    <mergeCell ref="C200:D200"/>
    <mergeCell ref="C201:D201"/>
    <mergeCell ref="C202:D202"/>
    <mergeCell ref="C190:D190"/>
    <mergeCell ref="C191:D191"/>
    <mergeCell ref="C192:D192"/>
    <mergeCell ref="C193:D193"/>
    <mergeCell ref="C194:D194"/>
    <mergeCell ref="C196:D196"/>
    <mergeCell ref="C183:D183"/>
    <mergeCell ref="C184:D184"/>
    <mergeCell ref="C185:D185"/>
    <mergeCell ref="C186:D186"/>
    <mergeCell ref="C187:D187"/>
    <mergeCell ref="C189:D189"/>
    <mergeCell ref="W175:W177"/>
    <mergeCell ref="X175:X177"/>
    <mergeCell ref="C178:D178"/>
    <mergeCell ref="C180:D180"/>
    <mergeCell ref="C181:D181"/>
    <mergeCell ref="C182:D182"/>
    <mergeCell ref="Q175:Q177"/>
    <mergeCell ref="R175:R177"/>
    <mergeCell ref="S175:S177"/>
    <mergeCell ref="T175:T177"/>
    <mergeCell ref="U175:U177"/>
    <mergeCell ref="V175:V177"/>
    <mergeCell ref="K175:K177"/>
    <mergeCell ref="L175:L177"/>
    <mergeCell ref="M175:M177"/>
    <mergeCell ref="N175:N177"/>
    <mergeCell ref="O175:O177"/>
    <mergeCell ref="P175:P177"/>
    <mergeCell ref="C167:D167"/>
    <mergeCell ref="C168:D168"/>
    <mergeCell ref="C161:D161"/>
    <mergeCell ref="C162:D162"/>
    <mergeCell ref="C163:D163"/>
    <mergeCell ref="C164:D164"/>
    <mergeCell ref="C165:D165"/>
    <mergeCell ref="C166:D166"/>
    <mergeCell ref="C155:D155"/>
    <mergeCell ref="C156:D156"/>
    <mergeCell ref="C157:D157"/>
    <mergeCell ref="C158:D158"/>
    <mergeCell ref="C159:D159"/>
    <mergeCell ref="C160:D160"/>
    <mergeCell ref="C148:D148"/>
    <mergeCell ref="C149:D149"/>
    <mergeCell ref="C150:D150"/>
    <mergeCell ref="C151:D151"/>
    <mergeCell ref="C152:D152"/>
    <mergeCell ref="C154:D154"/>
    <mergeCell ref="C141:D141"/>
    <mergeCell ref="C142:D142"/>
    <mergeCell ref="C143:D143"/>
    <mergeCell ref="C144:D144"/>
    <mergeCell ref="C145:D145"/>
    <mergeCell ref="C147:D147"/>
    <mergeCell ref="C136:D136"/>
    <mergeCell ref="C138:D138"/>
    <mergeCell ref="C139:D139"/>
    <mergeCell ref="C140:D140"/>
    <mergeCell ref="Q133:Q135"/>
    <mergeCell ref="R133:R135"/>
    <mergeCell ref="S133:S135"/>
    <mergeCell ref="T133:T135"/>
    <mergeCell ref="U133:U135"/>
    <mergeCell ref="K133:K135"/>
    <mergeCell ref="L133:L135"/>
    <mergeCell ref="M133:M135"/>
    <mergeCell ref="N133:N135"/>
    <mergeCell ref="O133:O135"/>
    <mergeCell ref="P133:P135"/>
    <mergeCell ref="E133:E135"/>
    <mergeCell ref="F133:F135"/>
    <mergeCell ref="G133:G135"/>
    <mergeCell ref="H133:H135"/>
    <mergeCell ref="I133:I135"/>
    <mergeCell ref="J133:J135"/>
    <mergeCell ref="C125:D125"/>
    <mergeCell ref="C126:D126"/>
    <mergeCell ref="C119:D119"/>
    <mergeCell ref="C120:D120"/>
    <mergeCell ref="C121:D121"/>
    <mergeCell ref="C122:D122"/>
    <mergeCell ref="C123:D123"/>
    <mergeCell ref="C124:D124"/>
    <mergeCell ref="C113:D113"/>
    <mergeCell ref="C114:D114"/>
    <mergeCell ref="C115:D115"/>
    <mergeCell ref="C116:D116"/>
    <mergeCell ref="C117:D117"/>
    <mergeCell ref="C118:D118"/>
    <mergeCell ref="C106:D106"/>
    <mergeCell ref="C107:D107"/>
    <mergeCell ref="C108:D108"/>
    <mergeCell ref="C109:D109"/>
    <mergeCell ref="C110:D110"/>
    <mergeCell ref="C112:D112"/>
    <mergeCell ref="C99:D99"/>
    <mergeCell ref="C100:D100"/>
    <mergeCell ref="C101:D101"/>
    <mergeCell ref="C102:D102"/>
    <mergeCell ref="C103:D103"/>
    <mergeCell ref="C105:D105"/>
    <mergeCell ref="C94:D94"/>
    <mergeCell ref="C96:D96"/>
    <mergeCell ref="C97:D97"/>
    <mergeCell ref="C98:D98"/>
    <mergeCell ref="Q91:Q93"/>
    <mergeCell ref="R91:R93"/>
    <mergeCell ref="S91:S93"/>
    <mergeCell ref="T91:T93"/>
    <mergeCell ref="U91:U93"/>
    <mergeCell ref="K91:K93"/>
    <mergeCell ref="L91:L93"/>
    <mergeCell ref="M91:M93"/>
    <mergeCell ref="N91:N93"/>
    <mergeCell ref="O91:O93"/>
    <mergeCell ref="P91:P93"/>
    <mergeCell ref="E91:E93"/>
    <mergeCell ref="F91:F93"/>
    <mergeCell ref="G91:G93"/>
    <mergeCell ref="H91:H93"/>
    <mergeCell ref="I91:I93"/>
    <mergeCell ref="J91:J93"/>
    <mergeCell ref="E90:G90"/>
    <mergeCell ref="J90:L90"/>
    <mergeCell ref="O90:Q90"/>
    <mergeCell ref="T90:V90"/>
    <mergeCell ref="A86:X86"/>
    <mergeCell ref="A87:A93"/>
    <mergeCell ref="B87:D87"/>
    <mergeCell ref="E87:I87"/>
    <mergeCell ref="J87:N87"/>
    <mergeCell ref="O87:S87"/>
    <mergeCell ref="T87:X87"/>
    <mergeCell ref="E88:H88"/>
    <mergeCell ref="J88:M88"/>
    <mergeCell ref="O88:R88"/>
    <mergeCell ref="W91:W93"/>
    <mergeCell ref="X91:X93"/>
    <mergeCell ref="V91:V93"/>
    <mergeCell ref="C74:D74"/>
    <mergeCell ref="C75:D75"/>
    <mergeCell ref="C76:D76"/>
    <mergeCell ref="C77:D77"/>
    <mergeCell ref="C78:D78"/>
    <mergeCell ref="C66:D66"/>
    <mergeCell ref="C67:D67"/>
    <mergeCell ref="C68:D68"/>
    <mergeCell ref="C70:D70"/>
    <mergeCell ref="C71:D71"/>
    <mergeCell ref="C72:D72"/>
    <mergeCell ref="V49:V51"/>
    <mergeCell ref="W49:W51"/>
    <mergeCell ref="L49:L51"/>
    <mergeCell ref="M49:M51"/>
    <mergeCell ref="N49:N51"/>
    <mergeCell ref="O49:O51"/>
    <mergeCell ref="P49:P51"/>
    <mergeCell ref="Q49:Q51"/>
    <mergeCell ref="J49:J51"/>
    <mergeCell ref="K49:K51"/>
    <mergeCell ref="C52:D52"/>
    <mergeCell ref="C54:D54"/>
    <mergeCell ref="C55:D55"/>
    <mergeCell ref="C56:D56"/>
    <mergeCell ref="C57:D57"/>
    <mergeCell ref="R49:R51"/>
    <mergeCell ref="S49:S51"/>
    <mergeCell ref="T49:T51"/>
    <mergeCell ref="U49:U51"/>
    <mergeCell ref="E49:E51"/>
    <mergeCell ref="F49:F51"/>
    <mergeCell ref="G49:G51"/>
    <mergeCell ref="H49:H51"/>
    <mergeCell ref="C59:D59"/>
    <mergeCell ref="C60:D60"/>
    <mergeCell ref="C61:D61"/>
    <mergeCell ref="C63:D63"/>
    <mergeCell ref="C64:D64"/>
    <mergeCell ref="C65:D65"/>
    <mergeCell ref="A2:X2"/>
    <mergeCell ref="A1:X1"/>
    <mergeCell ref="T5:V5"/>
    <mergeCell ref="T6:V6"/>
    <mergeCell ref="E4:H4"/>
    <mergeCell ref="J4:M4"/>
    <mergeCell ref="O4:R4"/>
    <mergeCell ref="T4:W4"/>
    <mergeCell ref="J5:L5"/>
    <mergeCell ref="J6:L6"/>
    <mergeCell ref="O5:Q5"/>
    <mergeCell ref="O6:Q6"/>
    <mergeCell ref="E5:G5"/>
    <mergeCell ref="E6:G6"/>
    <mergeCell ref="C58:D58"/>
    <mergeCell ref="A44:X44"/>
    <mergeCell ref="A45:A51"/>
    <mergeCell ref="X49:X51"/>
    <mergeCell ref="J46:M46"/>
    <mergeCell ref="O46:R46"/>
    <mergeCell ref="T46:W46"/>
    <mergeCell ref="E47:G47"/>
    <mergeCell ref="J47:L47"/>
    <mergeCell ref="O47:Q47"/>
    <mergeCell ref="T47:V47"/>
    <mergeCell ref="J48:L48"/>
    <mergeCell ref="O48:Q48"/>
    <mergeCell ref="T48:V48"/>
    <mergeCell ref="E48:G48"/>
    <mergeCell ref="I49:I51"/>
    <mergeCell ref="C40:D40"/>
    <mergeCell ref="C41:D41"/>
    <mergeCell ref="C42:D42"/>
    <mergeCell ref="C31:D31"/>
    <mergeCell ref="C32:D32"/>
    <mergeCell ref="C33:D33"/>
    <mergeCell ref="C34:D34"/>
    <mergeCell ref="C35:D35"/>
    <mergeCell ref="C36:D36"/>
    <mergeCell ref="C37:D37"/>
    <mergeCell ref="C38:D38"/>
    <mergeCell ref="C39:D39"/>
    <mergeCell ref="C24:D24"/>
    <mergeCell ref="C25:D25"/>
    <mergeCell ref="C26:D26"/>
    <mergeCell ref="C28:D28"/>
    <mergeCell ref="C29:D29"/>
    <mergeCell ref="C30:D30"/>
    <mergeCell ref="C17:D17"/>
    <mergeCell ref="C18:D18"/>
    <mergeCell ref="C19:D19"/>
    <mergeCell ref="C21:D21"/>
    <mergeCell ref="C22:D22"/>
    <mergeCell ref="C23:D23"/>
    <mergeCell ref="C10:D10"/>
    <mergeCell ref="C12:D12"/>
    <mergeCell ref="C13:D13"/>
    <mergeCell ref="C14:D14"/>
    <mergeCell ref="C15:D15"/>
    <mergeCell ref="C16:D16"/>
    <mergeCell ref="S7:S9"/>
    <mergeCell ref="T7:T9"/>
    <mergeCell ref="U7:U9"/>
    <mergeCell ref="E7:E9"/>
    <mergeCell ref="F7:F9"/>
    <mergeCell ref="G7:G9"/>
    <mergeCell ref="H7:H9"/>
    <mergeCell ref="I7:I9"/>
    <mergeCell ref="J7:J9"/>
    <mergeCell ref="K7:K9"/>
    <mergeCell ref="L7:L9"/>
    <mergeCell ref="A3:A9"/>
    <mergeCell ref="B3:D3"/>
    <mergeCell ref="E3:I3"/>
    <mergeCell ref="J3:N3"/>
    <mergeCell ref="O3:S3"/>
    <mergeCell ref="T3:X3"/>
    <mergeCell ref="V7:V9"/>
    <mergeCell ref="W7:W9"/>
    <mergeCell ref="X7:X9"/>
    <mergeCell ref="M7:M9"/>
    <mergeCell ref="N7:N9"/>
    <mergeCell ref="O7:O9"/>
    <mergeCell ref="P7:P9"/>
    <mergeCell ref="Q7:Q9"/>
    <mergeCell ref="R7:R9"/>
  </mergeCells>
  <pageMargins left="0.70866141732283472" right="0.70866141732283472" top="0.74803149606299213" bottom="0.74803149606299213" header="0.31496062992125984" footer="0.31496062992125984"/>
  <pageSetup paperSize="9" scale="65" fitToHeight="6" orientation="landscape"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workbookViewId="0"/>
    <sheetView topLeftCell="A13" workbookViewId="1">
      <selection activeCell="L59" sqref="L59"/>
    </sheetView>
  </sheetViews>
  <sheetFormatPr baseColWidth="10" defaultRowHeight="15" x14ac:dyDescent="0.25"/>
  <cols>
    <col min="6" max="6" width="7.140625" customWidth="1"/>
    <col min="7" max="7" width="3" customWidth="1"/>
    <col min="8" max="8" width="6.85546875" customWidth="1"/>
    <col min="9" max="9" width="3" customWidth="1"/>
    <col min="10" max="10" width="6.5703125" customWidth="1"/>
    <col min="11" max="11" width="2" customWidth="1"/>
    <col min="12" max="12" width="10.7109375" customWidth="1"/>
    <col min="13" max="13" width="2.85546875" customWidth="1"/>
    <col min="14" max="14" width="2.7109375" customWidth="1"/>
    <col min="15" max="15" width="7.7109375" customWidth="1"/>
    <col min="16" max="16" width="6.140625" customWidth="1"/>
    <col min="17" max="17" width="6.28515625" customWidth="1"/>
    <col min="18" max="18" width="11.140625" customWidth="1"/>
    <col min="19" max="19" width="3.85546875" customWidth="1"/>
    <col min="20" max="20" width="4.28515625" customWidth="1"/>
    <col min="21" max="21" width="10.140625" customWidth="1"/>
    <col min="22" max="22" width="2.85546875" customWidth="1"/>
    <col min="23" max="23" width="11" customWidth="1"/>
    <col min="24" max="24" width="4.42578125" customWidth="1"/>
    <col min="25" max="25" width="11.42578125" customWidth="1"/>
    <col min="26" max="26" width="8.85546875" customWidth="1"/>
    <col min="27" max="27" width="2" customWidth="1"/>
    <col min="28" max="28" width="4.85546875" customWidth="1"/>
    <col min="29" max="29" width="6.42578125" customWidth="1"/>
    <col min="30" max="30" width="6.28515625" customWidth="1"/>
    <col min="31" max="31" width="3.7109375" customWidth="1"/>
    <col min="32" max="32" width="4.140625" customWidth="1"/>
    <col min="33" max="33" width="7.42578125" customWidth="1"/>
    <col min="34" max="34" width="10.5703125" customWidth="1"/>
    <col min="35" max="35" width="5.85546875" customWidth="1"/>
    <col min="36" max="36" width="3.5703125" customWidth="1"/>
    <col min="37" max="37" width="7.140625" customWidth="1"/>
    <col min="38" max="38" width="10" customWidth="1"/>
    <col min="39" max="39" width="2.85546875" customWidth="1"/>
    <col min="40" max="40" width="9" customWidth="1"/>
    <col min="41" max="41" width="3.28515625" customWidth="1"/>
    <col min="42" max="42" width="5.85546875" customWidth="1"/>
    <col min="43" max="43" width="10.140625" customWidth="1"/>
    <col min="44" max="44" width="3.28515625" customWidth="1"/>
    <col min="45" max="45" width="8.7109375" customWidth="1"/>
    <col min="46" max="46" width="5.5703125" customWidth="1"/>
  </cols>
  <sheetData>
    <row r="1" spans="1:1" ht="18" x14ac:dyDescent="0.25">
      <c r="A1" s="158" t="s">
        <v>94</v>
      </c>
    </row>
    <row r="2" spans="1:1" x14ac:dyDescent="0.25">
      <c r="A2" s="156" t="s">
        <v>95</v>
      </c>
    </row>
    <row r="3" spans="1:1" x14ac:dyDescent="0.25">
      <c r="A3" s="156" t="s">
        <v>96</v>
      </c>
    </row>
    <row r="4" spans="1:1" ht="15.75" x14ac:dyDescent="0.25">
      <c r="A4" s="159" t="s">
        <v>69</v>
      </c>
    </row>
    <row r="5" spans="1:1" x14ac:dyDescent="0.25">
      <c r="A5" s="156" t="s">
        <v>97</v>
      </c>
    </row>
    <row r="6" spans="1:1" x14ac:dyDescent="0.25">
      <c r="A6" s="156" t="s">
        <v>98</v>
      </c>
    </row>
    <row r="7" spans="1:1" x14ac:dyDescent="0.25">
      <c r="A7" s="157" t="s">
        <v>52</v>
      </c>
    </row>
    <row r="8" spans="1:1" x14ac:dyDescent="0.25">
      <c r="A8" s="160" t="s">
        <v>99</v>
      </c>
    </row>
    <row r="9" spans="1:1" x14ac:dyDescent="0.25">
      <c r="A9" s="157" t="s">
        <v>59</v>
      </c>
    </row>
    <row r="10" spans="1:1" x14ac:dyDescent="0.25">
      <c r="A10" s="160" t="s">
        <v>100</v>
      </c>
    </row>
    <row r="11" spans="1:1" x14ac:dyDescent="0.25">
      <c r="A11" s="157" t="s">
        <v>83</v>
      </c>
    </row>
    <row r="12" spans="1:1" x14ac:dyDescent="0.25">
      <c r="A12" s="160" t="s">
        <v>101</v>
      </c>
    </row>
    <row r="13" spans="1:1" x14ac:dyDescent="0.25">
      <c r="A13" s="157" t="s">
        <v>1</v>
      </c>
    </row>
    <row r="14" spans="1:1" x14ac:dyDescent="0.25">
      <c r="A14" s="160" t="s">
        <v>102</v>
      </c>
    </row>
    <row r="15" spans="1:1" x14ac:dyDescent="0.25">
      <c r="A15" s="156"/>
    </row>
    <row r="16" spans="1:1" ht="15.75" x14ac:dyDescent="0.25">
      <c r="A16" s="159" t="s">
        <v>70</v>
      </c>
    </row>
    <row r="17" spans="1:1" x14ac:dyDescent="0.25">
      <c r="A17" s="156" t="s">
        <v>103</v>
      </c>
    </row>
    <row r="18" spans="1:1" x14ac:dyDescent="0.25">
      <c r="A18" s="160" t="s">
        <v>104</v>
      </c>
    </row>
    <row r="19" spans="1:1" x14ac:dyDescent="0.25">
      <c r="A19" s="160" t="s">
        <v>105</v>
      </c>
    </row>
    <row r="20" spans="1:1" x14ac:dyDescent="0.25">
      <c r="A20" s="160" t="s">
        <v>106</v>
      </c>
    </row>
    <row r="21" spans="1:1" x14ac:dyDescent="0.25">
      <c r="A21" s="156"/>
    </row>
    <row r="22" spans="1:1" x14ac:dyDescent="0.25">
      <c r="A22" s="156" t="s">
        <v>107</v>
      </c>
    </row>
    <row r="23" spans="1:1" x14ac:dyDescent="0.25">
      <c r="A23" s="157" t="s">
        <v>7</v>
      </c>
    </row>
    <row r="24" spans="1:1" x14ac:dyDescent="0.25">
      <c r="A24" s="160" t="s">
        <v>108</v>
      </c>
    </row>
    <row r="25" spans="1:1" x14ac:dyDescent="0.25">
      <c r="A25" s="157" t="s">
        <v>8</v>
      </c>
    </row>
    <row r="26" spans="1:1" x14ac:dyDescent="0.25">
      <c r="A26" s="160" t="s">
        <v>109</v>
      </c>
    </row>
    <row r="27" spans="1:1" x14ac:dyDescent="0.25">
      <c r="A27" s="157" t="s">
        <v>57</v>
      </c>
    </row>
    <row r="28" spans="1:1" x14ac:dyDescent="0.25">
      <c r="A28" s="160" t="s">
        <v>110</v>
      </c>
    </row>
    <row r="29" spans="1:1" x14ac:dyDescent="0.25">
      <c r="A29" s="157" t="s">
        <v>111</v>
      </c>
    </row>
    <row r="30" spans="1:1" x14ac:dyDescent="0.25">
      <c r="A30" s="160" t="s">
        <v>112</v>
      </c>
    </row>
    <row r="31" spans="1:1" x14ac:dyDescent="0.25">
      <c r="A31" s="156"/>
    </row>
    <row r="32" spans="1:1" ht="15.75" x14ac:dyDescent="0.25">
      <c r="A32" s="159" t="s">
        <v>71</v>
      </c>
    </row>
    <row r="33" spans="1:1" x14ac:dyDescent="0.25">
      <c r="A33" s="156" t="s">
        <v>113</v>
      </c>
    </row>
    <row r="34" spans="1:1" x14ac:dyDescent="0.25">
      <c r="A34" s="156" t="s">
        <v>107</v>
      </c>
    </row>
    <row r="35" spans="1:1" x14ac:dyDescent="0.25">
      <c r="A35" s="157" t="s">
        <v>84</v>
      </c>
    </row>
    <row r="36" spans="1:1" x14ac:dyDescent="0.25">
      <c r="A36" s="160" t="s">
        <v>114</v>
      </c>
    </row>
    <row r="37" spans="1:1" x14ac:dyDescent="0.25">
      <c r="A37" s="157" t="s">
        <v>85</v>
      </c>
    </row>
    <row r="38" spans="1:1" x14ac:dyDescent="0.25">
      <c r="A38" s="160" t="s">
        <v>115</v>
      </c>
    </row>
    <row r="39" spans="1:1" x14ac:dyDescent="0.25">
      <c r="A39" s="157" t="s">
        <v>86</v>
      </c>
    </row>
    <row r="40" spans="1:1" x14ac:dyDescent="0.25">
      <c r="A40" s="160" t="s">
        <v>116</v>
      </c>
    </row>
    <row r="41" spans="1:1" x14ac:dyDescent="0.25">
      <c r="A41" s="157" t="s">
        <v>87</v>
      </c>
    </row>
    <row r="42" spans="1:1" x14ac:dyDescent="0.25">
      <c r="A42" s="160" t="s">
        <v>117</v>
      </c>
    </row>
    <row r="43" spans="1:1" x14ac:dyDescent="0.25">
      <c r="A43" s="156"/>
    </row>
    <row r="44" spans="1:1" ht="15.75" x14ac:dyDescent="0.25">
      <c r="A44" s="159" t="s">
        <v>91</v>
      </c>
    </row>
    <row r="45" spans="1:1" x14ac:dyDescent="0.25">
      <c r="A45" s="156" t="s">
        <v>118</v>
      </c>
    </row>
    <row r="46" spans="1:1" x14ac:dyDescent="0.25">
      <c r="A46" s="156"/>
    </row>
    <row r="47" spans="1:1" x14ac:dyDescent="0.25">
      <c r="A47" s="156" t="s">
        <v>107</v>
      </c>
    </row>
    <row r="48" spans="1:1" x14ac:dyDescent="0.25">
      <c r="A48" s="157" t="s">
        <v>6</v>
      </c>
    </row>
    <row r="49" spans="1:1" x14ac:dyDescent="0.25">
      <c r="A49" s="156" t="s">
        <v>92</v>
      </c>
    </row>
    <row r="50" spans="1:1" x14ac:dyDescent="0.25">
      <c r="A50" s="157" t="s">
        <v>0</v>
      </c>
    </row>
    <row r="51" spans="1:1" x14ac:dyDescent="0.25">
      <c r="A51" s="156" t="s">
        <v>119</v>
      </c>
    </row>
    <row r="52" spans="1:1" x14ac:dyDescent="0.25">
      <c r="A52" s="157" t="s">
        <v>76</v>
      </c>
    </row>
    <row r="53" spans="1:1" x14ac:dyDescent="0.25">
      <c r="A53" s="156" t="s">
        <v>120</v>
      </c>
    </row>
    <row r="54" spans="1:1" x14ac:dyDescent="0.25">
      <c r="A54" s="157" t="s">
        <v>88</v>
      </c>
    </row>
    <row r="55" spans="1:1" x14ac:dyDescent="0.25">
      <c r="A55" s="156" t="s">
        <v>121</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F11" sqref="F5:F11"/>
    </sheetView>
    <sheetView workbookViewId="1"/>
  </sheetViews>
  <sheetFormatPr baseColWidth="10" defaultRowHeight="15" x14ac:dyDescent="0.25"/>
  <cols>
    <col min="3" max="6" width="25.7109375" customWidth="1"/>
  </cols>
  <sheetData>
    <row r="2" spans="2:6" ht="32.25" customHeight="1" x14ac:dyDescent="0.25">
      <c r="B2" s="148" t="s">
        <v>19</v>
      </c>
      <c r="C2" s="149"/>
      <c r="D2" s="149"/>
      <c r="E2" s="149"/>
      <c r="F2" s="150"/>
    </row>
    <row r="3" spans="2:6" ht="36" customHeight="1" x14ac:dyDescent="0.25">
      <c r="B3" s="12" t="s">
        <v>20</v>
      </c>
      <c r="C3" s="151" t="s">
        <v>21</v>
      </c>
      <c r="D3" s="151" t="s">
        <v>22</v>
      </c>
      <c r="E3" s="151" t="s">
        <v>23</v>
      </c>
      <c r="F3" s="151" t="s">
        <v>24</v>
      </c>
    </row>
    <row r="4" spans="2:6" ht="24" x14ac:dyDescent="0.25">
      <c r="B4" s="12" t="s">
        <v>25</v>
      </c>
      <c r="C4" s="152"/>
      <c r="D4" s="152"/>
      <c r="E4" s="152"/>
      <c r="F4" s="152"/>
    </row>
    <row r="5" spans="2:6" ht="36" x14ac:dyDescent="0.25">
      <c r="B5" s="13" t="s">
        <v>26</v>
      </c>
      <c r="C5" s="14">
        <v>4</v>
      </c>
      <c r="D5" s="14">
        <v>3</v>
      </c>
      <c r="E5" s="14">
        <v>1</v>
      </c>
      <c r="F5" s="14">
        <v>1</v>
      </c>
    </row>
    <row r="6" spans="2:6" ht="24" x14ac:dyDescent="0.25">
      <c r="B6" s="13" t="s">
        <v>27</v>
      </c>
      <c r="C6" s="14">
        <v>4</v>
      </c>
      <c r="D6" s="14">
        <v>3</v>
      </c>
      <c r="E6" s="14">
        <v>1</v>
      </c>
      <c r="F6" s="14">
        <v>1</v>
      </c>
    </row>
    <row r="7" spans="2:6" ht="24" x14ac:dyDescent="0.25">
      <c r="B7" s="13" t="s">
        <v>28</v>
      </c>
      <c r="C7" s="14">
        <v>3</v>
      </c>
      <c r="D7" s="14">
        <v>4</v>
      </c>
      <c r="E7" s="14">
        <v>3</v>
      </c>
      <c r="F7" s="14">
        <v>3</v>
      </c>
    </row>
    <row r="8" spans="2:6" ht="36" x14ac:dyDescent="0.25">
      <c r="B8" s="13" t="s">
        <v>29</v>
      </c>
      <c r="C8" s="14">
        <v>3</v>
      </c>
      <c r="D8" s="14">
        <v>4</v>
      </c>
      <c r="E8" s="14">
        <v>3</v>
      </c>
      <c r="F8" s="14">
        <v>3</v>
      </c>
    </row>
    <row r="9" spans="2:6" ht="48" x14ac:dyDescent="0.25">
      <c r="B9" s="13" t="s">
        <v>30</v>
      </c>
      <c r="C9" s="14">
        <v>3</v>
      </c>
      <c r="D9" s="14">
        <v>4</v>
      </c>
      <c r="E9" s="14">
        <v>3</v>
      </c>
      <c r="F9" s="14">
        <v>3</v>
      </c>
    </row>
    <row r="10" spans="2:6" ht="36" x14ac:dyDescent="0.25">
      <c r="B10" s="13" t="s">
        <v>31</v>
      </c>
      <c r="C10" s="14">
        <v>3</v>
      </c>
      <c r="D10" s="14">
        <v>4</v>
      </c>
      <c r="E10" s="14">
        <v>2</v>
      </c>
      <c r="F10" s="14">
        <v>3</v>
      </c>
    </row>
    <row r="11" spans="2:6" ht="72" x14ac:dyDescent="0.25">
      <c r="B11" s="13" t="s">
        <v>32</v>
      </c>
      <c r="C11" s="14">
        <v>2</v>
      </c>
      <c r="D11" s="14">
        <v>4</v>
      </c>
      <c r="E11" s="14">
        <v>1</v>
      </c>
      <c r="F11" s="14">
        <v>4</v>
      </c>
    </row>
  </sheetData>
  <mergeCells count="5">
    <mergeCell ref="B2:F2"/>
    <mergeCell ref="C3:C4"/>
    <mergeCell ref="D3:D4"/>
    <mergeCell ref="E3:E4"/>
    <mergeCell ref="F3:F4"/>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3"/>
  <sheetViews>
    <sheetView workbookViewId="0">
      <selection activeCell="H19" sqref="H19"/>
    </sheetView>
    <sheetView workbookViewId="1"/>
  </sheetViews>
  <sheetFormatPr baseColWidth="10" defaultRowHeight="15" x14ac:dyDescent="0.25"/>
  <cols>
    <col min="1" max="1" width="8.140625" style="19" customWidth="1"/>
    <col min="2" max="2" width="19.5703125" style="19" customWidth="1"/>
    <col min="3" max="3" width="9.7109375" style="19" bestFit="1" customWidth="1"/>
    <col min="4" max="4" width="10.140625" style="19" bestFit="1" customWidth="1"/>
    <col min="5" max="5" width="8.5703125" style="19" bestFit="1" customWidth="1"/>
    <col min="6" max="6" width="6.7109375" style="19" bestFit="1" customWidth="1"/>
    <col min="7" max="7" width="11.140625" style="19" bestFit="1" customWidth="1"/>
    <col min="8" max="8" width="9.7109375" style="19" bestFit="1" customWidth="1"/>
    <col min="9" max="9" width="10.140625" style="19" bestFit="1" customWidth="1"/>
    <col min="10" max="10" width="8.5703125" style="19" bestFit="1" customWidth="1"/>
    <col min="11" max="11" width="6.7109375" style="19" bestFit="1" customWidth="1"/>
    <col min="12" max="12" width="11.140625" style="19" bestFit="1" customWidth="1"/>
    <col min="13" max="13" width="9.7109375" style="19" bestFit="1" customWidth="1"/>
    <col min="14" max="14" width="10.140625" style="19" bestFit="1" customWidth="1"/>
    <col min="15" max="15" width="8.5703125" style="19" bestFit="1" customWidth="1"/>
    <col min="16" max="16" width="6.7109375" style="19" bestFit="1" customWidth="1"/>
    <col min="17" max="17" width="11.140625" style="19" bestFit="1" customWidth="1"/>
    <col min="18" max="18" width="9.7109375" style="19" bestFit="1" customWidth="1"/>
    <col min="19" max="19" width="10.140625" style="19" bestFit="1" customWidth="1"/>
    <col min="20" max="20" width="8.5703125" style="19" bestFit="1" customWidth="1"/>
    <col min="21" max="21" width="6.7109375" style="19" bestFit="1" customWidth="1"/>
    <col min="22" max="22" width="11.140625" style="19" bestFit="1" customWidth="1"/>
    <col min="23" max="16384" width="11.42578125" style="19"/>
  </cols>
  <sheetData>
    <row r="2" spans="2:22" ht="15.75" thickBot="1" x14ac:dyDescent="0.3">
      <c r="B2" s="20" t="s">
        <v>34</v>
      </c>
      <c r="C2" s="18"/>
      <c r="D2" s="18"/>
      <c r="E2" s="18"/>
      <c r="F2" s="18"/>
      <c r="G2" s="18"/>
      <c r="H2" s="18"/>
      <c r="I2" s="18"/>
      <c r="J2" s="18"/>
      <c r="K2" s="18"/>
      <c r="L2" s="18"/>
      <c r="M2" s="18"/>
      <c r="N2" s="18"/>
      <c r="O2" s="18"/>
      <c r="P2" s="18"/>
      <c r="Q2" s="18"/>
      <c r="R2" s="18"/>
      <c r="S2" s="18"/>
      <c r="T2" s="18"/>
      <c r="U2" s="18"/>
      <c r="V2" s="18"/>
    </row>
    <row r="3" spans="2:22" ht="29.25" customHeight="1" x14ac:dyDescent="0.25">
      <c r="B3" s="21" t="s">
        <v>20</v>
      </c>
      <c r="C3" s="153" t="s">
        <v>21</v>
      </c>
      <c r="D3" s="154"/>
      <c r="E3" s="154"/>
      <c r="F3" s="154"/>
      <c r="G3" s="155"/>
      <c r="H3" s="153" t="s">
        <v>22</v>
      </c>
      <c r="I3" s="154"/>
      <c r="J3" s="154"/>
      <c r="K3" s="154"/>
      <c r="L3" s="155"/>
      <c r="M3" s="153" t="s">
        <v>23</v>
      </c>
      <c r="N3" s="154"/>
      <c r="O3" s="154"/>
      <c r="P3" s="154"/>
      <c r="Q3" s="155"/>
      <c r="R3" s="153" t="s">
        <v>24</v>
      </c>
      <c r="S3" s="154"/>
      <c r="T3" s="154"/>
      <c r="U3" s="154"/>
      <c r="V3" s="155"/>
    </row>
    <row r="4" spans="2:22" ht="24" x14ac:dyDescent="0.25">
      <c r="B4" s="22" t="s">
        <v>33</v>
      </c>
      <c r="C4" s="16" t="s">
        <v>3</v>
      </c>
      <c r="D4" s="15" t="s">
        <v>4</v>
      </c>
      <c r="E4" s="15" t="s">
        <v>5</v>
      </c>
      <c r="F4" s="15" t="s">
        <v>2</v>
      </c>
      <c r="G4" s="17" t="s">
        <v>11</v>
      </c>
      <c r="H4" s="16" t="s">
        <v>3</v>
      </c>
      <c r="I4" s="15" t="s">
        <v>4</v>
      </c>
      <c r="J4" s="15" t="s">
        <v>5</v>
      </c>
      <c r="K4" s="15" t="s">
        <v>2</v>
      </c>
      <c r="L4" s="17" t="s">
        <v>11</v>
      </c>
      <c r="M4" s="16" t="s">
        <v>3</v>
      </c>
      <c r="N4" s="15" t="s">
        <v>4</v>
      </c>
      <c r="O4" s="15" t="s">
        <v>5</v>
      </c>
      <c r="P4" s="15" t="s">
        <v>2</v>
      </c>
      <c r="Q4" s="17" t="s">
        <v>11</v>
      </c>
      <c r="R4" s="16" t="s">
        <v>3</v>
      </c>
      <c r="S4" s="15" t="s">
        <v>4</v>
      </c>
      <c r="T4" s="15" t="s">
        <v>5</v>
      </c>
      <c r="U4" s="15" t="s">
        <v>2</v>
      </c>
      <c r="V4" s="17" t="s">
        <v>11</v>
      </c>
    </row>
    <row r="5" spans="2:22" ht="24" x14ac:dyDescent="0.25">
      <c r="B5" s="23" t="s">
        <v>26</v>
      </c>
      <c r="C5" s="27">
        <v>1</v>
      </c>
      <c r="D5" s="25">
        <v>1</v>
      </c>
      <c r="E5" s="25">
        <v>0</v>
      </c>
      <c r="F5" s="25">
        <v>3</v>
      </c>
      <c r="G5" s="24">
        <v>4</v>
      </c>
      <c r="H5" s="27">
        <v>2</v>
      </c>
      <c r="I5" s="25">
        <v>2</v>
      </c>
      <c r="J5" s="25">
        <v>1</v>
      </c>
      <c r="K5" s="25">
        <v>3</v>
      </c>
      <c r="L5" s="24">
        <v>3</v>
      </c>
      <c r="M5" s="27">
        <v>2</v>
      </c>
      <c r="N5" s="25">
        <v>2</v>
      </c>
      <c r="O5" s="25">
        <v>2</v>
      </c>
      <c r="P5" s="25">
        <v>3</v>
      </c>
      <c r="Q5" s="24">
        <v>4</v>
      </c>
      <c r="R5" s="27">
        <v>3</v>
      </c>
      <c r="S5" s="25">
        <v>3</v>
      </c>
      <c r="T5" s="25">
        <v>1</v>
      </c>
      <c r="U5" s="25">
        <v>3</v>
      </c>
      <c r="V5" s="24">
        <v>3</v>
      </c>
    </row>
    <row r="6" spans="2:22" ht="24" x14ac:dyDescent="0.25">
      <c r="B6" s="23" t="s">
        <v>27</v>
      </c>
      <c r="C6" s="27">
        <v>1</v>
      </c>
      <c r="D6" s="25">
        <v>1</v>
      </c>
      <c r="E6" s="25">
        <v>0</v>
      </c>
      <c r="F6" s="25">
        <v>3</v>
      </c>
      <c r="G6" s="24">
        <v>4</v>
      </c>
      <c r="H6" s="27">
        <v>2</v>
      </c>
      <c r="I6" s="25">
        <v>2</v>
      </c>
      <c r="J6" s="25">
        <v>1</v>
      </c>
      <c r="K6" s="25">
        <v>3</v>
      </c>
      <c r="L6" s="24">
        <v>3</v>
      </c>
      <c r="M6" s="27">
        <v>2</v>
      </c>
      <c r="N6" s="25">
        <v>2</v>
      </c>
      <c r="O6" s="25">
        <v>2</v>
      </c>
      <c r="P6" s="25">
        <v>3</v>
      </c>
      <c r="Q6" s="24">
        <v>4</v>
      </c>
      <c r="R6" s="27">
        <v>3</v>
      </c>
      <c r="S6" s="25">
        <v>3</v>
      </c>
      <c r="T6" s="25">
        <v>1</v>
      </c>
      <c r="U6" s="25">
        <v>3</v>
      </c>
      <c r="V6" s="24">
        <v>3</v>
      </c>
    </row>
    <row r="7" spans="2:22" x14ac:dyDescent="0.25">
      <c r="B7" s="23" t="s">
        <v>28</v>
      </c>
      <c r="C7" s="27">
        <v>2</v>
      </c>
      <c r="D7" s="25">
        <v>2</v>
      </c>
      <c r="E7" s="25">
        <v>1</v>
      </c>
      <c r="F7" s="25">
        <v>3</v>
      </c>
      <c r="G7" s="24">
        <v>3</v>
      </c>
      <c r="H7" s="27">
        <v>3</v>
      </c>
      <c r="I7" s="25">
        <v>3</v>
      </c>
      <c r="J7" s="25">
        <v>1</v>
      </c>
      <c r="K7" s="25">
        <v>3</v>
      </c>
      <c r="L7" s="24">
        <v>3</v>
      </c>
      <c r="M7" s="27">
        <v>3</v>
      </c>
      <c r="N7" s="25">
        <v>3</v>
      </c>
      <c r="O7" s="25">
        <v>4</v>
      </c>
      <c r="P7" s="25">
        <v>3</v>
      </c>
      <c r="Q7" s="24">
        <v>3</v>
      </c>
      <c r="R7" s="27">
        <v>4</v>
      </c>
      <c r="S7" s="25">
        <v>4</v>
      </c>
      <c r="T7" s="25">
        <v>1</v>
      </c>
      <c r="U7" s="25">
        <v>3</v>
      </c>
      <c r="V7" s="24">
        <v>3</v>
      </c>
    </row>
    <row r="8" spans="2:22" ht="24" x14ac:dyDescent="0.25">
      <c r="B8" s="23" t="s">
        <v>29</v>
      </c>
      <c r="C8" s="27">
        <v>2</v>
      </c>
      <c r="D8" s="25">
        <v>2</v>
      </c>
      <c r="E8" s="25">
        <v>1</v>
      </c>
      <c r="F8" s="25">
        <v>3</v>
      </c>
      <c r="G8" s="24">
        <v>3</v>
      </c>
      <c r="H8" s="27">
        <v>3</v>
      </c>
      <c r="I8" s="25">
        <v>3</v>
      </c>
      <c r="J8" s="25">
        <v>1</v>
      </c>
      <c r="K8" s="25">
        <v>3</v>
      </c>
      <c r="L8" s="24">
        <v>3</v>
      </c>
      <c r="M8" s="27">
        <v>3</v>
      </c>
      <c r="N8" s="25">
        <v>3</v>
      </c>
      <c r="O8" s="25">
        <v>4</v>
      </c>
      <c r="P8" s="25">
        <v>3</v>
      </c>
      <c r="Q8" s="24">
        <v>3</v>
      </c>
      <c r="R8" s="27">
        <v>4</v>
      </c>
      <c r="S8" s="25">
        <v>4</v>
      </c>
      <c r="T8" s="25">
        <v>1</v>
      </c>
      <c r="U8" s="25">
        <v>3</v>
      </c>
      <c r="V8" s="24">
        <v>3</v>
      </c>
    </row>
    <row r="9" spans="2:22" ht="36" x14ac:dyDescent="0.25">
      <c r="B9" s="23" t="s">
        <v>30</v>
      </c>
      <c r="C9" s="27">
        <v>3</v>
      </c>
      <c r="D9" s="25">
        <v>3</v>
      </c>
      <c r="E9" s="25">
        <v>1</v>
      </c>
      <c r="F9" s="25">
        <v>3</v>
      </c>
      <c r="G9" s="24">
        <v>3</v>
      </c>
      <c r="H9" s="27">
        <v>3</v>
      </c>
      <c r="I9" s="25">
        <v>3</v>
      </c>
      <c r="J9" s="25">
        <v>1</v>
      </c>
      <c r="K9" s="25">
        <v>3</v>
      </c>
      <c r="L9" s="24">
        <v>3</v>
      </c>
      <c r="M9" s="27">
        <v>3</v>
      </c>
      <c r="N9" s="25">
        <v>3</v>
      </c>
      <c r="O9" s="25">
        <v>4</v>
      </c>
      <c r="P9" s="25">
        <v>3</v>
      </c>
      <c r="Q9" s="24">
        <v>3</v>
      </c>
      <c r="R9" s="27">
        <v>4</v>
      </c>
      <c r="S9" s="25">
        <v>4</v>
      </c>
      <c r="T9" s="25">
        <v>1</v>
      </c>
      <c r="U9" s="25">
        <v>3</v>
      </c>
      <c r="V9" s="24">
        <v>3</v>
      </c>
    </row>
    <row r="10" spans="2:22" ht="24" x14ac:dyDescent="0.25">
      <c r="B10" s="23" t="s">
        <v>31</v>
      </c>
      <c r="C10" s="27">
        <v>3</v>
      </c>
      <c r="D10" s="25">
        <v>3</v>
      </c>
      <c r="E10" s="25">
        <v>1</v>
      </c>
      <c r="F10" s="25">
        <v>3</v>
      </c>
      <c r="G10" s="24">
        <v>3</v>
      </c>
      <c r="H10" s="27">
        <v>4</v>
      </c>
      <c r="I10" s="25">
        <v>4</v>
      </c>
      <c r="J10" s="25">
        <v>1</v>
      </c>
      <c r="K10" s="25">
        <v>3</v>
      </c>
      <c r="L10" s="24">
        <v>3</v>
      </c>
      <c r="M10" s="27">
        <v>3</v>
      </c>
      <c r="N10" s="25">
        <v>3</v>
      </c>
      <c r="O10" s="25">
        <v>4</v>
      </c>
      <c r="P10" s="25">
        <v>3</v>
      </c>
      <c r="Q10" s="24">
        <v>3</v>
      </c>
      <c r="R10" s="27">
        <v>4</v>
      </c>
      <c r="S10" s="25">
        <v>4</v>
      </c>
      <c r="T10" s="25">
        <v>1</v>
      </c>
      <c r="U10" s="25">
        <v>3</v>
      </c>
      <c r="V10" s="24">
        <v>3</v>
      </c>
    </row>
    <row r="11" spans="2:22" ht="36.75" thickBot="1" x14ac:dyDescent="0.3">
      <c r="B11" s="23" t="s">
        <v>32</v>
      </c>
      <c r="C11" s="28">
        <v>3</v>
      </c>
      <c r="D11" s="29">
        <v>3</v>
      </c>
      <c r="E11" s="29">
        <v>1</v>
      </c>
      <c r="F11" s="29">
        <v>2</v>
      </c>
      <c r="G11" s="26">
        <v>3</v>
      </c>
      <c r="H11" s="28">
        <v>4</v>
      </c>
      <c r="I11" s="29">
        <v>4</v>
      </c>
      <c r="J11" s="29">
        <v>1</v>
      </c>
      <c r="K11" s="29">
        <v>3</v>
      </c>
      <c r="L11" s="26">
        <v>3</v>
      </c>
      <c r="M11" s="28">
        <v>4</v>
      </c>
      <c r="N11" s="29">
        <v>4</v>
      </c>
      <c r="O11" s="29">
        <v>4</v>
      </c>
      <c r="P11" s="29">
        <v>2</v>
      </c>
      <c r="Q11" s="26">
        <v>3</v>
      </c>
      <c r="R11" s="28">
        <v>4</v>
      </c>
      <c r="S11" s="29">
        <v>4</v>
      </c>
      <c r="T11" s="29">
        <v>1</v>
      </c>
      <c r="U11" s="29">
        <v>2</v>
      </c>
      <c r="V11" s="26">
        <v>3</v>
      </c>
    </row>
    <row r="12" spans="2:22" x14ac:dyDescent="0.25">
      <c r="C12" s="31">
        <f>SUM(C5:C11)</f>
        <v>15</v>
      </c>
      <c r="D12" s="30">
        <f t="shared" ref="D12:V12" si="0">SUM(D5:D11)</f>
        <v>15</v>
      </c>
      <c r="E12" s="30">
        <f t="shared" si="0"/>
        <v>5</v>
      </c>
      <c r="F12" s="30">
        <f t="shared" si="0"/>
        <v>20</v>
      </c>
      <c r="G12" s="32">
        <f t="shared" si="0"/>
        <v>23</v>
      </c>
      <c r="H12" s="31">
        <f t="shared" si="0"/>
        <v>21</v>
      </c>
      <c r="I12" s="30">
        <f t="shared" si="0"/>
        <v>21</v>
      </c>
      <c r="J12" s="30">
        <f t="shared" si="0"/>
        <v>7</v>
      </c>
      <c r="K12" s="30">
        <f t="shared" si="0"/>
        <v>21</v>
      </c>
      <c r="L12" s="32">
        <f t="shared" si="0"/>
        <v>21</v>
      </c>
      <c r="M12" s="31">
        <f t="shared" si="0"/>
        <v>20</v>
      </c>
      <c r="N12" s="30">
        <f t="shared" si="0"/>
        <v>20</v>
      </c>
      <c r="O12" s="30">
        <f t="shared" si="0"/>
        <v>24</v>
      </c>
      <c r="P12" s="30">
        <f t="shared" si="0"/>
        <v>20</v>
      </c>
      <c r="Q12" s="32">
        <f t="shared" si="0"/>
        <v>23</v>
      </c>
      <c r="R12" s="31">
        <f t="shared" si="0"/>
        <v>26</v>
      </c>
      <c r="S12" s="30">
        <f t="shared" si="0"/>
        <v>26</v>
      </c>
      <c r="T12" s="30">
        <f t="shared" si="0"/>
        <v>7</v>
      </c>
      <c r="U12" s="30">
        <f t="shared" si="0"/>
        <v>20</v>
      </c>
      <c r="V12" s="32">
        <f t="shared" si="0"/>
        <v>21</v>
      </c>
    </row>
    <row r="13" spans="2:22" ht="15.75" thickBot="1" x14ac:dyDescent="0.3">
      <c r="C13" s="33"/>
      <c r="D13" s="34"/>
      <c r="E13" s="34"/>
      <c r="F13" s="34"/>
      <c r="G13" s="35"/>
      <c r="H13" s="36"/>
      <c r="I13" s="37"/>
      <c r="J13" s="34"/>
      <c r="K13" s="37"/>
      <c r="L13" s="38"/>
      <c r="M13" s="33"/>
      <c r="N13" s="34"/>
      <c r="O13" s="40"/>
      <c r="P13" s="34"/>
      <c r="Q13" s="39"/>
      <c r="R13" s="36"/>
      <c r="S13" s="37"/>
      <c r="T13" s="34"/>
      <c r="U13" s="34"/>
      <c r="V13" s="39"/>
    </row>
  </sheetData>
  <mergeCells count="4">
    <mergeCell ref="C3:G3"/>
    <mergeCell ref="H3:L3"/>
    <mergeCell ref="M3:Q3"/>
    <mergeCell ref="R3:V3"/>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G_SE_Inclusion (2)</vt:lpstr>
      <vt:lpstr>Explications</vt:lpstr>
      <vt:lpstr>Matrix_Gov_PA</vt:lpstr>
      <vt:lpstr>Matrix_Gov_PA.1</vt:lpstr>
      <vt:lpstr>'G_SE_Inclusion (2)'!Zone_d_impression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 Paolini</dc:creator>
  <cp:lastModifiedBy>Carlo Paolini</cp:lastModifiedBy>
  <cp:lastPrinted>2016-01-23T14:13:55Z</cp:lastPrinted>
  <dcterms:created xsi:type="dcterms:W3CDTF">2015-12-16T18:24:28Z</dcterms:created>
  <dcterms:modified xsi:type="dcterms:W3CDTF">2019-09-20T12:22:28Z</dcterms:modified>
</cp:coreProperties>
</file>